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iseño\Documents\Richard\temporal\"/>
    </mc:Choice>
  </mc:AlternateContent>
  <xr:revisionPtr revIDLastSave="0" documentId="13_ncr:1_{7E2AA887-2F89-49FD-AA1E-64C77816796B}" xr6:coauthVersionLast="43" xr6:coauthVersionMax="43" xr10:uidLastSave="{00000000-0000-0000-0000-000000000000}"/>
  <bookViews>
    <workbookView xWindow="765" yWindow="2865" windowWidth="18075" windowHeight="11445" tabRatio="696" xr2:uid="{150BEF1E-8FC0-49C4-B143-CA789EF8FE0B}"/>
  </bookViews>
  <sheets>
    <sheet name="Hoja1" sheetId="9" r:id="rId1"/>
    <sheet name="Hoja2" sheetId="1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3" l="1"/>
  <c r="G3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</calcChain>
</file>

<file path=xl/sharedStrings.xml><?xml version="1.0" encoding="utf-8"?>
<sst xmlns="http://schemas.openxmlformats.org/spreadsheetml/2006/main" count="71" uniqueCount="21">
  <si>
    <t>Actividad práctica</t>
  </si>
  <si>
    <t>Imagen:</t>
  </si>
  <si>
    <t>Empleado 1</t>
  </si>
  <si>
    <t>Empleado 2</t>
  </si>
  <si>
    <t>Empleado 3</t>
  </si>
  <si>
    <t>Empleado 4</t>
  </si>
  <si>
    <t>Empleado 5</t>
  </si>
  <si>
    <t>Enero</t>
  </si>
  <si>
    <t>Febrero</t>
  </si>
  <si>
    <t>Marzo</t>
  </si>
  <si>
    <t>Abril</t>
  </si>
  <si>
    <t>Mayo</t>
  </si>
  <si>
    <t>Junio</t>
  </si>
  <si>
    <t>EMPLEADO</t>
  </si>
  <si>
    <t>MES</t>
  </si>
  <si>
    <t>Saldo Anterior</t>
  </si>
  <si>
    <t>Nuevo Saldo</t>
  </si>
  <si>
    <t>VR ACORDADO</t>
  </si>
  <si>
    <t>VR ABONADO</t>
  </si>
  <si>
    <t>DIFERENCIA</t>
  </si>
  <si>
    <t>Diferencia más alta entre el valor abonado y el valor acordado: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</si>
</sst>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;[Red]\-&quot;$&quot;\ #,##0"/>
  </numFmts>
  <fonts count="4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/>
    <xf numFmtId="164" fontId="0" fillId="0" borderId="0" xfId="0" applyNumberFormat="1"/>
    <xf numFmtId="0" fontId="3" fillId="2" borderId="0" xfId="0" applyFont="1" applyFill="1"/>
    <xf numFmtId="0" fontId="1" fillId="3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</cellXfs>
  <cellStyles count="1">
    <cellStyle name="Normal" xfId="0" builtinId="0"/>
  </cellStyles>
  <dxfs count="5">
    <dxf>
      <numFmt numFmtId="164" formatCode="&quot;$&quot;\ #,##0;[Red]\-&quot;$&quot;\ #,##0"/>
    </dxf>
    <dxf>
      <numFmt numFmtId="164" formatCode="&quot;$&quot;\ #,##0;[Red]\-&quot;$&quot;\ #,##0"/>
    </dxf>
    <dxf>
      <numFmt numFmtId="164" formatCode="&quot;$&quot;\ #,##0;[Red]\-&quot;$&quot;\ #,##0"/>
    </dxf>
    <dxf>
      <numFmt numFmtId="164" formatCode="&quot;$&quot;\ #,##0;[Red]\-&quot;$&quot;\ #,##0"/>
    </dxf>
    <dxf>
      <numFmt numFmtId="164" formatCode="&quot;$&quot;\ #,##0;[Red]\-&quot;$&quot;\ #,##0"/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13</xdr:col>
      <xdr:colOff>333375</xdr:colOff>
      <xdr:row>2</xdr:row>
      <xdr:rowOff>276225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9E8B5C0-0547-4FB9-8086-1ACB45888A6F}"/>
            </a:ext>
          </a:extLst>
        </xdr:cNvPr>
        <xdr:cNvSpPr txBox="1"/>
      </xdr:nvSpPr>
      <xdr:spPr>
        <a:xfrm>
          <a:off x="1019175" y="0"/>
          <a:ext cx="7048500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 b="1">
              <a:solidFill>
                <a:srgbClr val="006600"/>
              </a:solidFill>
            </a:rPr>
            <a:t>Módulo Excel</a:t>
          </a:r>
          <a:r>
            <a:rPr lang="es-CO" sz="1400" b="1" baseline="0">
              <a:solidFill>
                <a:srgbClr val="006600"/>
              </a:solidFill>
            </a:rPr>
            <a:t> Avanzado II - Power Pivot, Power Query y Power View</a:t>
          </a:r>
        </a:p>
        <a:p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Ventajas de </a:t>
          </a:r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agrupar la información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</a:t>
          </a:r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Power Query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vs las </a:t>
          </a:r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Tablas Dinámicas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la manera como se complementan.</a:t>
          </a:r>
          <a:endParaRPr lang="es-CO" sz="1400" b="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14</xdr:col>
      <xdr:colOff>266699</xdr:colOff>
      <xdr:row>8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A0701AE-72E0-4FC1-B282-D300AA8F4B28}"/>
            </a:ext>
          </a:extLst>
        </xdr:cNvPr>
        <xdr:cNvSpPr txBox="1"/>
      </xdr:nvSpPr>
      <xdr:spPr>
        <a:xfrm>
          <a:off x="0" y="933450"/>
          <a:ext cx="8677274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1- 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Teniendo en cuenta que en la columna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DIFERENCIA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tabla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tbl_ABONOS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Hoja2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resta el valor abonado con el valor realmente recaudado a cada empleado en cada mes, use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Power Query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para crear la tabla de la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imagen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en la que se muestra mes a mes, el empleado con el valor más alto en la columna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DIFERENCIA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CO" sz="1100" b="1"/>
        </a:p>
      </xdr:txBody>
    </xdr:sp>
    <xdr:clientData/>
  </xdr:twoCellAnchor>
  <xdr:twoCellAnchor editAs="oneCell">
    <xdr:from>
      <xdr:col>4</xdr:col>
      <xdr:colOff>19050</xdr:colOff>
      <xdr:row>11</xdr:row>
      <xdr:rowOff>0</xdr:rowOff>
    </xdr:from>
    <xdr:to>
      <xdr:col>10</xdr:col>
      <xdr:colOff>494942</xdr:colOff>
      <xdr:row>18</xdr:row>
      <xdr:rowOff>28405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3CC980F-D5BE-4EF0-92B6-8CA58199C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4225" y="2362200"/>
          <a:ext cx="2866667" cy="136190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335DBDA-01C4-4491-A0CC-3361BC3A79E4}" name="tbl_ABONOS" displayName="tbl_ABONOS" ref="A1:G31" totalsRowShown="0">
  <autoFilter ref="A1:G31" xr:uid="{5BD66B04-B4FF-4F86-AF51-BD73D1017FFF}"/>
  <tableColumns count="7">
    <tableColumn id="1" xr3:uid="{C56E4F3D-AF78-4F07-864C-378BD4B50A8C}" name="EMPLEADO"/>
    <tableColumn id="2" xr3:uid="{D9906251-6B02-48CD-9CC4-62BE71BAACCE}" name="MES"/>
    <tableColumn id="3" xr3:uid="{F1CD9A7F-1625-4C21-B074-26598FD23443}" name="Saldo Anterior" dataDxfId="4"/>
    <tableColumn id="4" xr3:uid="{45FEB482-423E-4421-B612-09B2841F962A}" name="VR ABONADO" dataDxfId="3"/>
    <tableColumn id="5" xr3:uid="{5E488CB0-A772-47A4-87FC-FEC8F0DE9DE9}" name="Nuevo Saldo" dataDxfId="2"/>
    <tableColumn id="6" xr3:uid="{A51AA579-A9F8-4610-A173-4A3BCCA9398B}" name="VR ACORDADO" dataDxfId="1"/>
    <tableColumn id="7" xr3:uid="{CD3A23AE-4A8C-4743-A503-817771DA5E38}" name="DIFERENCIA" dataDxfId="0">
      <calculatedColumnFormula>+tbl_ABONOS[[#This Row],[VR ABONADO]]-tbl_ABONOS[[#This Row],[VR ACORDADO]]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7DB99-890A-4D2B-ABA0-24A98AEF9F5C}">
  <sheetPr codeName="Hoja7"/>
  <dimension ref="A1:O45"/>
  <sheetViews>
    <sheetView tabSelected="1" zoomScaleNormal="100" workbookViewId="0">
      <selection sqref="A1:XFD8"/>
    </sheetView>
  </sheetViews>
  <sheetFormatPr baseColWidth="10" defaultColWidth="0" defaultRowHeight="15" zeroHeight="1" x14ac:dyDescent="0.25"/>
  <cols>
    <col min="1" max="1" width="15.28515625" customWidth="1"/>
    <col min="2" max="2" width="20.140625" bestFit="1" customWidth="1"/>
    <col min="3" max="3" width="6.140625" bestFit="1" customWidth="1"/>
    <col min="4" max="4" width="8" bestFit="1" customWidth="1"/>
    <col min="5" max="5" width="6.5703125" bestFit="1" customWidth="1"/>
    <col min="6" max="6" width="5.28515625" bestFit="1" customWidth="1"/>
    <col min="7" max="7" width="6" bestFit="1" customWidth="1"/>
    <col min="8" max="8" width="5.7109375" bestFit="1" customWidth="1"/>
    <col min="9" max="9" width="5.140625" bestFit="1" customWidth="1"/>
    <col min="10" max="10" width="7.140625" bestFit="1" customWidth="1"/>
    <col min="11" max="11" width="11.42578125" customWidth="1"/>
    <col min="12" max="12" width="8.140625" bestFit="1" customWidth="1"/>
    <col min="13" max="13" width="11" bestFit="1" customWidth="1"/>
    <col min="14" max="14" width="10.140625" bestFit="1" customWidth="1"/>
    <col min="15" max="15" width="5.28515625" style="1" customWidth="1"/>
    <col min="16" max="16384" width="11.42578125" hidden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4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75" x14ac:dyDescent="0.3">
      <c r="A4" s="6" t="s">
        <v>0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2"/>
      <c r="B5" s="2"/>
      <c r="C5" s="1"/>
      <c r="D5" s="1"/>
      <c r="E5" s="1"/>
      <c r="F5" s="1"/>
    </row>
    <row r="6" spans="1:14" x14ac:dyDescent="0.25">
      <c r="A6" s="1"/>
      <c r="B6" s="1"/>
      <c r="C6" s="1"/>
      <c r="D6" s="1"/>
      <c r="E6" s="1"/>
      <c r="F6" s="1"/>
    </row>
    <row r="7" spans="1:14" x14ac:dyDescent="0.25">
      <c r="A7" s="1"/>
      <c r="B7" s="1"/>
      <c r="C7" s="1"/>
      <c r="D7" s="1"/>
      <c r="E7" s="1"/>
      <c r="F7" s="1"/>
    </row>
    <row r="8" spans="1:14" ht="15" customHeight="1" x14ac:dyDescent="0.35">
      <c r="A8" s="3" t="s">
        <v>1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3.25" customHeight="1" x14ac:dyDescent="0.25">
      <c r="A9" s="7" t="s">
        <v>1</v>
      </c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 customHeight="1" x14ac:dyDescent="0.3">
      <c r="A10" s="7"/>
      <c r="B10" s="7"/>
      <c r="C10" s="5" t="s">
        <v>20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 customHeight="1" x14ac:dyDescent="0.35">
      <c r="A11" s="3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idden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idden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idden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idden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idden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idden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idden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idden="1" x14ac:dyDescent="0.25"/>
    <row r="41" spans="1:14" hidden="1" x14ac:dyDescent="0.25"/>
    <row r="42" spans="1:14" hidden="1" x14ac:dyDescent="0.25"/>
    <row r="43" spans="1:14" hidden="1" x14ac:dyDescent="0.25"/>
    <row r="44" spans="1:14" hidden="1" x14ac:dyDescent="0.25"/>
    <row r="45" spans="1:14" hidden="1" x14ac:dyDescent="0.25"/>
  </sheetData>
  <mergeCells count="2">
    <mergeCell ref="A4:B4"/>
    <mergeCell ref="A9:B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DF7D2-E850-4AB1-B023-C5EDB1FF4310}">
  <dimension ref="A1:G31"/>
  <sheetViews>
    <sheetView workbookViewId="0">
      <selection activeCell="A2" sqref="A2:G31"/>
    </sheetView>
  </sheetViews>
  <sheetFormatPr baseColWidth="10" defaultRowHeight="15" x14ac:dyDescent="0.25"/>
  <cols>
    <col min="1" max="1" width="13" customWidth="1"/>
    <col min="3" max="3" width="15.85546875" customWidth="1"/>
    <col min="4" max="4" width="15.28515625" customWidth="1"/>
    <col min="5" max="5" width="14.28515625" customWidth="1"/>
    <col min="6" max="6" width="16.28515625" customWidth="1"/>
    <col min="7" max="7" width="13.5703125" customWidth="1"/>
  </cols>
  <sheetData>
    <row r="1" spans="1:7" x14ac:dyDescent="0.25">
      <c r="A1" t="s">
        <v>13</v>
      </c>
      <c r="B1" t="s">
        <v>14</v>
      </c>
      <c r="C1" t="s">
        <v>15</v>
      </c>
      <c r="D1" t="s">
        <v>18</v>
      </c>
      <c r="E1" t="s">
        <v>16</v>
      </c>
      <c r="F1" t="s">
        <v>17</v>
      </c>
      <c r="G1" t="s">
        <v>19</v>
      </c>
    </row>
    <row r="2" spans="1:7" x14ac:dyDescent="0.25">
      <c r="A2" t="s">
        <v>2</v>
      </c>
      <c r="B2" t="s">
        <v>7</v>
      </c>
      <c r="C2" s="4">
        <v>3000000</v>
      </c>
      <c r="D2" s="4">
        <v>280000</v>
      </c>
      <c r="E2" s="4">
        <v>2720000</v>
      </c>
      <c r="F2" s="4">
        <v>250000</v>
      </c>
      <c r="G2" s="4">
        <f>+tbl_ABONOS[[#This Row],[VR ABONADO]]-tbl_ABONOS[[#This Row],[VR ACORDADO]]</f>
        <v>30000</v>
      </c>
    </row>
    <row r="3" spans="1:7" x14ac:dyDescent="0.25">
      <c r="A3" t="s">
        <v>3</v>
      </c>
      <c r="B3" t="s">
        <v>7</v>
      </c>
      <c r="C3" s="4">
        <v>2760000</v>
      </c>
      <c r="D3" s="4">
        <v>150000</v>
      </c>
      <c r="E3" s="4">
        <v>2610000</v>
      </c>
      <c r="F3" s="4">
        <v>180000</v>
      </c>
      <c r="G3" s="4">
        <f>+tbl_ABONOS[[#This Row],[VR ABONADO]]-tbl_ABONOS[[#This Row],[VR ACORDADO]]</f>
        <v>-30000</v>
      </c>
    </row>
    <row r="4" spans="1:7" x14ac:dyDescent="0.25">
      <c r="A4" t="s">
        <v>4</v>
      </c>
      <c r="B4" t="s">
        <v>7</v>
      </c>
      <c r="C4" s="4">
        <v>1920000</v>
      </c>
      <c r="D4" s="4">
        <v>160000</v>
      </c>
      <c r="E4" s="4">
        <v>1760000</v>
      </c>
      <c r="F4" s="4">
        <v>320000</v>
      </c>
      <c r="G4" s="4">
        <f>+tbl_ABONOS[[#This Row],[VR ABONADO]]-tbl_ABONOS[[#This Row],[VR ACORDADO]]</f>
        <v>-160000</v>
      </c>
    </row>
    <row r="5" spans="1:7" x14ac:dyDescent="0.25">
      <c r="A5" t="s">
        <v>5</v>
      </c>
      <c r="B5" t="s">
        <v>7</v>
      </c>
      <c r="C5" s="4">
        <v>1200000</v>
      </c>
      <c r="D5" s="4">
        <v>100000</v>
      </c>
      <c r="E5" s="4">
        <v>1100000</v>
      </c>
      <c r="F5" s="4">
        <v>100000</v>
      </c>
      <c r="G5" s="4">
        <f>+tbl_ABONOS[[#This Row],[VR ABONADO]]-tbl_ABONOS[[#This Row],[VR ACORDADO]]</f>
        <v>0</v>
      </c>
    </row>
    <row r="6" spans="1:7" x14ac:dyDescent="0.25">
      <c r="A6" t="s">
        <v>6</v>
      </c>
      <c r="B6" t="s">
        <v>7</v>
      </c>
      <c r="C6" s="4">
        <v>1300000</v>
      </c>
      <c r="D6" s="4">
        <v>115000</v>
      </c>
      <c r="E6" s="4">
        <v>1185000</v>
      </c>
      <c r="F6" s="4">
        <v>130000</v>
      </c>
      <c r="G6" s="4">
        <f>+tbl_ABONOS[[#This Row],[VR ABONADO]]-tbl_ABONOS[[#This Row],[VR ACORDADO]]</f>
        <v>-15000</v>
      </c>
    </row>
    <row r="7" spans="1:7" x14ac:dyDescent="0.25">
      <c r="A7" t="s">
        <v>2</v>
      </c>
      <c r="B7" t="s">
        <v>8</v>
      </c>
      <c r="C7" s="4">
        <v>2720000</v>
      </c>
      <c r="D7" s="4">
        <v>250000</v>
      </c>
      <c r="E7" s="4">
        <v>2470000</v>
      </c>
      <c r="F7" s="4">
        <v>250000</v>
      </c>
      <c r="G7" s="4">
        <f>+tbl_ABONOS[[#This Row],[VR ABONADO]]-tbl_ABONOS[[#This Row],[VR ACORDADO]]</f>
        <v>0</v>
      </c>
    </row>
    <row r="8" spans="1:7" x14ac:dyDescent="0.25">
      <c r="A8" t="s">
        <v>3</v>
      </c>
      <c r="B8" t="s">
        <v>8</v>
      </c>
      <c r="C8" s="4">
        <v>2610000</v>
      </c>
      <c r="D8" s="4">
        <v>150000</v>
      </c>
      <c r="E8" s="4">
        <v>2460000</v>
      </c>
      <c r="F8" s="4">
        <v>180000</v>
      </c>
      <c r="G8" s="4">
        <f>+tbl_ABONOS[[#This Row],[VR ABONADO]]-tbl_ABONOS[[#This Row],[VR ACORDADO]]</f>
        <v>-30000</v>
      </c>
    </row>
    <row r="9" spans="1:7" x14ac:dyDescent="0.25">
      <c r="A9" t="s">
        <v>4</v>
      </c>
      <c r="B9" t="s">
        <v>8</v>
      </c>
      <c r="C9" s="4">
        <v>1760000</v>
      </c>
      <c r="D9" s="4">
        <v>160000</v>
      </c>
      <c r="E9" s="4">
        <v>1600000</v>
      </c>
      <c r="F9" s="4">
        <v>0</v>
      </c>
      <c r="G9" s="4">
        <f>+tbl_ABONOS[[#This Row],[VR ABONADO]]-tbl_ABONOS[[#This Row],[VR ACORDADO]]</f>
        <v>160000</v>
      </c>
    </row>
    <row r="10" spans="1:7" x14ac:dyDescent="0.25">
      <c r="A10" t="s">
        <v>5</v>
      </c>
      <c r="B10" t="s">
        <v>8</v>
      </c>
      <c r="C10" s="4">
        <v>1100000</v>
      </c>
      <c r="D10" s="4">
        <v>100000</v>
      </c>
      <c r="E10" s="4">
        <v>1000000</v>
      </c>
      <c r="F10" s="4">
        <v>100000</v>
      </c>
      <c r="G10" s="4">
        <f>+tbl_ABONOS[[#This Row],[VR ABONADO]]-tbl_ABONOS[[#This Row],[VR ACORDADO]]</f>
        <v>0</v>
      </c>
    </row>
    <row r="11" spans="1:7" x14ac:dyDescent="0.25">
      <c r="A11" t="s">
        <v>6</v>
      </c>
      <c r="B11" t="s">
        <v>8</v>
      </c>
      <c r="C11" s="4">
        <v>1185000</v>
      </c>
      <c r="D11" s="4">
        <v>115000</v>
      </c>
      <c r="E11" s="4">
        <v>1070000</v>
      </c>
      <c r="F11" s="4">
        <v>130000</v>
      </c>
      <c r="G11" s="4">
        <f>+tbl_ABONOS[[#This Row],[VR ABONADO]]-tbl_ABONOS[[#This Row],[VR ACORDADO]]</f>
        <v>-15000</v>
      </c>
    </row>
    <row r="12" spans="1:7" x14ac:dyDescent="0.25">
      <c r="A12" t="s">
        <v>2</v>
      </c>
      <c r="B12" t="s">
        <v>9</v>
      </c>
      <c r="C12" s="4">
        <v>2470000</v>
      </c>
      <c r="D12" s="4">
        <v>280000</v>
      </c>
      <c r="E12" s="4">
        <v>2190000</v>
      </c>
      <c r="F12" s="4">
        <v>250000</v>
      </c>
      <c r="G12" s="4">
        <f>+tbl_ABONOS[[#This Row],[VR ABONADO]]-tbl_ABONOS[[#This Row],[VR ACORDADO]]</f>
        <v>30000</v>
      </c>
    </row>
    <row r="13" spans="1:7" x14ac:dyDescent="0.25">
      <c r="A13" t="s">
        <v>3</v>
      </c>
      <c r="B13" t="s">
        <v>9</v>
      </c>
      <c r="C13" s="4">
        <v>2460000</v>
      </c>
      <c r="D13" s="4">
        <v>150000</v>
      </c>
      <c r="E13" s="4">
        <v>2310000</v>
      </c>
      <c r="F13" s="4">
        <v>180000</v>
      </c>
      <c r="G13" s="4">
        <f>+tbl_ABONOS[[#This Row],[VR ABONADO]]-tbl_ABONOS[[#This Row],[VR ACORDADO]]</f>
        <v>-30000</v>
      </c>
    </row>
    <row r="14" spans="1:7" x14ac:dyDescent="0.25">
      <c r="A14" t="s">
        <v>4</v>
      </c>
      <c r="B14" t="s">
        <v>9</v>
      </c>
      <c r="C14" s="4">
        <v>1600000</v>
      </c>
      <c r="D14" s="4">
        <v>160000</v>
      </c>
      <c r="E14" s="4">
        <v>1440000</v>
      </c>
      <c r="F14" s="4">
        <v>320000</v>
      </c>
      <c r="G14" s="4">
        <f>+tbl_ABONOS[[#This Row],[VR ABONADO]]-tbl_ABONOS[[#This Row],[VR ACORDADO]]</f>
        <v>-160000</v>
      </c>
    </row>
    <row r="15" spans="1:7" x14ac:dyDescent="0.25">
      <c r="A15" t="s">
        <v>5</v>
      </c>
      <c r="B15" t="s">
        <v>9</v>
      </c>
      <c r="C15" s="4">
        <v>1000000</v>
      </c>
      <c r="D15" s="4">
        <v>100000</v>
      </c>
      <c r="E15" s="4">
        <v>900000</v>
      </c>
      <c r="F15" s="4">
        <v>100000</v>
      </c>
      <c r="G15" s="4">
        <f>+tbl_ABONOS[[#This Row],[VR ABONADO]]-tbl_ABONOS[[#This Row],[VR ACORDADO]]</f>
        <v>0</v>
      </c>
    </row>
    <row r="16" spans="1:7" x14ac:dyDescent="0.25">
      <c r="A16" t="s">
        <v>6</v>
      </c>
      <c r="B16" t="s">
        <v>9</v>
      </c>
      <c r="C16" s="4">
        <v>1070000</v>
      </c>
      <c r="D16" s="4">
        <v>115000</v>
      </c>
      <c r="E16" s="4">
        <v>955000</v>
      </c>
      <c r="F16" s="4">
        <v>130000</v>
      </c>
      <c r="G16" s="4">
        <f>+tbl_ABONOS[[#This Row],[VR ABONADO]]-tbl_ABONOS[[#This Row],[VR ACORDADO]]</f>
        <v>-15000</v>
      </c>
    </row>
    <row r="17" spans="1:7" x14ac:dyDescent="0.25">
      <c r="A17" t="s">
        <v>2</v>
      </c>
      <c r="B17" t="s">
        <v>10</v>
      </c>
      <c r="C17" s="4">
        <v>2190000</v>
      </c>
      <c r="D17" s="4">
        <v>250000</v>
      </c>
      <c r="E17" s="4">
        <v>1940000</v>
      </c>
      <c r="F17" s="4">
        <v>250000</v>
      </c>
      <c r="G17" s="4">
        <f>+tbl_ABONOS[[#This Row],[VR ABONADO]]-tbl_ABONOS[[#This Row],[VR ACORDADO]]</f>
        <v>0</v>
      </c>
    </row>
    <row r="18" spans="1:7" x14ac:dyDescent="0.25">
      <c r="A18" t="s">
        <v>3</v>
      </c>
      <c r="B18" t="s">
        <v>10</v>
      </c>
      <c r="C18" s="4">
        <v>2310000</v>
      </c>
      <c r="D18" s="4">
        <v>150000</v>
      </c>
      <c r="E18" s="4">
        <v>2160000</v>
      </c>
      <c r="F18" s="4">
        <v>180000</v>
      </c>
      <c r="G18" s="4">
        <f>+tbl_ABONOS[[#This Row],[VR ABONADO]]-tbl_ABONOS[[#This Row],[VR ACORDADO]]</f>
        <v>-30000</v>
      </c>
    </row>
    <row r="19" spans="1:7" x14ac:dyDescent="0.25">
      <c r="A19" t="s">
        <v>4</v>
      </c>
      <c r="B19" t="s">
        <v>10</v>
      </c>
      <c r="C19" s="4">
        <v>1440000</v>
      </c>
      <c r="D19" s="4">
        <v>160000</v>
      </c>
      <c r="E19" s="4">
        <v>1280000</v>
      </c>
      <c r="F19" s="4">
        <v>0</v>
      </c>
      <c r="G19" s="4">
        <f>+tbl_ABONOS[[#This Row],[VR ABONADO]]-tbl_ABONOS[[#This Row],[VR ACORDADO]]</f>
        <v>160000</v>
      </c>
    </row>
    <row r="20" spans="1:7" x14ac:dyDescent="0.25">
      <c r="A20" t="s">
        <v>5</v>
      </c>
      <c r="B20" t="s">
        <v>10</v>
      </c>
      <c r="C20" s="4">
        <v>900000</v>
      </c>
      <c r="D20" s="4">
        <v>100000</v>
      </c>
      <c r="E20" s="4">
        <v>800000</v>
      </c>
      <c r="F20" s="4">
        <v>100000</v>
      </c>
      <c r="G20" s="4">
        <f>+tbl_ABONOS[[#This Row],[VR ABONADO]]-tbl_ABONOS[[#This Row],[VR ACORDADO]]</f>
        <v>0</v>
      </c>
    </row>
    <row r="21" spans="1:7" x14ac:dyDescent="0.25">
      <c r="A21" t="s">
        <v>6</v>
      </c>
      <c r="B21" t="s">
        <v>10</v>
      </c>
      <c r="C21" s="4">
        <v>955000</v>
      </c>
      <c r="D21" s="4">
        <v>115000</v>
      </c>
      <c r="E21" s="4">
        <v>840000</v>
      </c>
      <c r="F21" s="4">
        <v>130000</v>
      </c>
      <c r="G21" s="4">
        <f>+tbl_ABONOS[[#This Row],[VR ABONADO]]-tbl_ABONOS[[#This Row],[VR ACORDADO]]</f>
        <v>-15000</v>
      </c>
    </row>
    <row r="22" spans="1:7" x14ac:dyDescent="0.25">
      <c r="A22" t="s">
        <v>2</v>
      </c>
      <c r="B22" t="s">
        <v>11</v>
      </c>
      <c r="C22" s="4">
        <v>1940000</v>
      </c>
      <c r="D22" s="4">
        <v>280000</v>
      </c>
      <c r="E22" s="4">
        <v>1660000</v>
      </c>
      <c r="F22" s="4">
        <v>250000</v>
      </c>
      <c r="G22" s="4">
        <f>+tbl_ABONOS[[#This Row],[VR ABONADO]]-tbl_ABONOS[[#This Row],[VR ACORDADO]]</f>
        <v>30000</v>
      </c>
    </row>
    <row r="23" spans="1:7" x14ac:dyDescent="0.25">
      <c r="A23" t="s">
        <v>3</v>
      </c>
      <c r="B23" t="s">
        <v>11</v>
      </c>
      <c r="C23" s="4">
        <v>2160000</v>
      </c>
      <c r="D23" s="4">
        <v>150000</v>
      </c>
      <c r="E23" s="4">
        <v>2010000</v>
      </c>
      <c r="F23" s="4">
        <v>180000</v>
      </c>
      <c r="G23" s="4">
        <f>+tbl_ABONOS[[#This Row],[VR ABONADO]]-tbl_ABONOS[[#This Row],[VR ACORDADO]]</f>
        <v>-30000</v>
      </c>
    </row>
    <row r="24" spans="1:7" x14ac:dyDescent="0.25">
      <c r="A24" t="s">
        <v>4</v>
      </c>
      <c r="B24" t="s">
        <v>11</v>
      </c>
      <c r="C24" s="4">
        <v>1280000</v>
      </c>
      <c r="D24" s="4">
        <v>160000</v>
      </c>
      <c r="E24" s="4">
        <v>1120000</v>
      </c>
      <c r="F24" s="4">
        <v>320000</v>
      </c>
      <c r="G24" s="4">
        <f>+tbl_ABONOS[[#This Row],[VR ABONADO]]-tbl_ABONOS[[#This Row],[VR ACORDADO]]</f>
        <v>-160000</v>
      </c>
    </row>
    <row r="25" spans="1:7" x14ac:dyDescent="0.25">
      <c r="A25" t="s">
        <v>5</v>
      </c>
      <c r="B25" t="s">
        <v>11</v>
      </c>
      <c r="C25" s="4">
        <v>800000</v>
      </c>
      <c r="D25" s="4">
        <v>100000</v>
      </c>
      <c r="E25" s="4">
        <v>700000</v>
      </c>
      <c r="F25" s="4">
        <v>100000</v>
      </c>
      <c r="G25" s="4">
        <f>+tbl_ABONOS[[#This Row],[VR ABONADO]]-tbl_ABONOS[[#This Row],[VR ACORDADO]]</f>
        <v>0</v>
      </c>
    </row>
    <row r="26" spans="1:7" x14ac:dyDescent="0.25">
      <c r="A26" t="s">
        <v>6</v>
      </c>
      <c r="B26" t="s">
        <v>11</v>
      </c>
      <c r="C26" s="4">
        <v>840000</v>
      </c>
      <c r="D26" s="4">
        <v>115000</v>
      </c>
      <c r="E26" s="4">
        <v>725000</v>
      </c>
      <c r="F26" s="4">
        <v>130000</v>
      </c>
      <c r="G26" s="4">
        <f>+tbl_ABONOS[[#This Row],[VR ABONADO]]-tbl_ABONOS[[#This Row],[VR ACORDADO]]</f>
        <v>-15000</v>
      </c>
    </row>
    <row r="27" spans="1:7" x14ac:dyDescent="0.25">
      <c r="A27" t="s">
        <v>2</v>
      </c>
      <c r="B27" t="s">
        <v>12</v>
      </c>
      <c r="C27" s="4">
        <v>1660000</v>
      </c>
      <c r="D27" s="4">
        <v>250000</v>
      </c>
      <c r="E27" s="4">
        <v>1410000</v>
      </c>
      <c r="F27" s="4">
        <v>250000</v>
      </c>
      <c r="G27" s="4">
        <f>+tbl_ABONOS[[#This Row],[VR ABONADO]]-tbl_ABONOS[[#This Row],[VR ACORDADO]]</f>
        <v>0</v>
      </c>
    </row>
    <row r="28" spans="1:7" x14ac:dyDescent="0.25">
      <c r="A28" t="s">
        <v>3</v>
      </c>
      <c r="B28" t="s">
        <v>12</v>
      </c>
      <c r="C28" s="4">
        <v>2010000</v>
      </c>
      <c r="D28" s="4">
        <v>800000</v>
      </c>
      <c r="E28" s="4">
        <v>1210000</v>
      </c>
      <c r="F28" s="4">
        <v>480000</v>
      </c>
      <c r="G28" s="4">
        <f>+tbl_ABONOS[[#This Row],[VR ABONADO]]-tbl_ABONOS[[#This Row],[VR ACORDADO]]</f>
        <v>320000</v>
      </c>
    </row>
    <row r="29" spans="1:7" x14ac:dyDescent="0.25">
      <c r="A29" t="s">
        <v>4</v>
      </c>
      <c r="B29" t="s">
        <v>12</v>
      </c>
      <c r="C29" s="4">
        <v>1120000</v>
      </c>
      <c r="D29" s="4">
        <v>160000</v>
      </c>
      <c r="E29" s="4">
        <v>960000</v>
      </c>
      <c r="F29" s="4">
        <v>0</v>
      </c>
      <c r="G29" s="4">
        <f>+tbl_ABONOS[[#This Row],[VR ABONADO]]-tbl_ABONOS[[#This Row],[VR ACORDADO]]</f>
        <v>160000</v>
      </c>
    </row>
    <row r="30" spans="1:7" x14ac:dyDescent="0.25">
      <c r="A30" t="s">
        <v>5</v>
      </c>
      <c r="B30" t="s">
        <v>12</v>
      </c>
      <c r="C30" s="4">
        <v>700000</v>
      </c>
      <c r="D30" s="4">
        <v>100000</v>
      </c>
      <c r="E30" s="4">
        <v>600000</v>
      </c>
      <c r="F30" s="4">
        <v>100000</v>
      </c>
      <c r="G30" s="4">
        <f>+tbl_ABONOS[[#This Row],[VR ABONADO]]-tbl_ABONOS[[#This Row],[VR ACORDADO]]</f>
        <v>0</v>
      </c>
    </row>
    <row r="31" spans="1:7" x14ac:dyDescent="0.25">
      <c r="A31" t="s">
        <v>6</v>
      </c>
      <c r="B31" t="s">
        <v>12</v>
      </c>
      <c r="C31" s="4">
        <v>725000</v>
      </c>
      <c r="D31" s="4">
        <v>115000</v>
      </c>
      <c r="E31" s="4">
        <v>610000</v>
      </c>
      <c r="F31" s="4">
        <v>0</v>
      </c>
      <c r="G31" s="4">
        <f>+tbl_ABONOS[[#This Row],[VR ABONADO]]-tbl_ABONOS[[#This Row],[VR ACORDADO]]</f>
        <v>115000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1 0 4 a f 8 4 - 5 d c b - 4 b 1 e - 8 d 5 d - c f a 1 3 7 6 6 c a 7 0 "   x m l n s = " h t t p : / / s c h e m a s . m i c r o s o f t . c o m / D a t a M a s h u p " > A A A A A B Y D A A B Q S w M E F A A C A A g A K a B j T l / r g s e m A A A A + A A A A B I A H A B D b 2 5 m a W c v U G F j a 2 F n Z S 5 4 b W w g o h g A K K A U A A A A A A A A A A A A A A A A A A A A A A A A A A A A h Y + 9 D o I w G E V f h X S n P x A M I R 9 l Y J V o Y m J c m 1 q h E Y q h x f J u D j 6 S r y C J o m 6 O 9 + Q M 5 z 5 u d y i m r g 2 u a r C 6 N z l i m K J A G d k f t a l z N L p T m K K C w 1 b I s 6 h V M M v G Z p M 9 5 q h x 7 p I R 4 r 3 H P s b 9 U J O I U k Y O 1 X o n G 9 U J 9 J H 1 f z n U x j p h p E I c 9 q 8 Y H u F V g p O Y x Z i l D M i C o d L m q 0 R z M a Z A f i C U Y + v G Q X F l w 3 I D Z J l A 3 i / 4 E 1 B L A w Q U A A I A C A A p o G N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a B j T i i K R 7 g O A A A A E Q A A A B M A H A B G b 3 J t d W x h c y 9 T Z W N 0 a W 9 u M S 5 t I K I Y A C i g F A A A A A A A A A A A A A A A A A A A A A A A A A A A A C t O T S 7 J z M 9 T C I b Q h t Y A U E s B A i 0 A F A A C A A g A K a B j T l / r g s e m A A A A + A A A A B I A A A A A A A A A A A A A A A A A A A A A A E N v b m Z p Z y 9 Q Y W N r Y W d l L n h t b F B L A Q I t A B Q A A g A I A C m g Y 0 4 P y u m r p A A A A O k A A A A T A A A A A A A A A A A A A A A A A P I A A A B b Q 2 9 u d G V u d F 9 U e X B l c 1 0 u e G 1 s U E s B A i 0 A F A A C A A g A K a B j T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B p S A P X j + A 5 E n f k C n Y 0 X S 4 k A A A A A A g A A A A A A E G Y A A A A B A A A g A A A A R 1 8 D 2 G L 9 y e H U 5 w X F G K B 4 / l V s w 5 P D B s 3 L Y r 7 V K i H Z A W o A A A A A D o A A A A A C A A A g A A A A 7 S J k O 0 u Z n n 2 8 + 4 7 q q c D + h Q w S o R j y G Y e 4 O K p y S w z g 0 8 t Q A A A A q X Y V 8 i s M l A u U R e G 5 z i B Y 9 G q M g 0 T d 1 A Z K y 3 n S + J L x 7 H 6 r Q 5 T X o A Q V r h 2 U U m B K Z / L 9 v g 9 m c 1 g z R 9 f / 0 K 9 U K K 0 Q y e u j Y M q F K Z n r A m y 8 L T v P R C N A A A A A + I j T C 8 q 7 f / H O H h b 1 a i n x 5 1 F q R q Z j L c e V B 5 1 w Z n + H W k O X 5 H S c 1 3 M 3 t 4 G 3 M 7 x 3 Z n E j x 3 O g U x G S m A V x Y 0 / 7 + V H G f A = = < / D a t a M a s h u p > 
</file>

<file path=customXml/itemProps1.xml><?xml version="1.0" encoding="utf-8"?>
<ds:datastoreItem xmlns:ds="http://schemas.openxmlformats.org/officeDocument/2006/customXml" ds:itemID="{7F964DB9-1B42-4791-BEED-E006530B1D1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Diseño</cp:lastModifiedBy>
  <dcterms:created xsi:type="dcterms:W3CDTF">2018-09-08T16:00:44Z</dcterms:created>
  <dcterms:modified xsi:type="dcterms:W3CDTF">2019-06-02T22:16:26Z</dcterms:modified>
</cp:coreProperties>
</file>