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iseño\Documents\Richard\temporal\"/>
    </mc:Choice>
  </mc:AlternateContent>
  <xr:revisionPtr revIDLastSave="0" documentId="13_ncr:1_{693B6723-72A2-4A64-A57C-4066B6B1D458}" xr6:coauthVersionLast="43" xr6:coauthVersionMax="43" xr10:uidLastSave="{00000000-0000-0000-0000-000000000000}"/>
  <bookViews>
    <workbookView xWindow="1110" yWindow="3210" windowWidth="18075" windowHeight="11445" tabRatio="696" xr2:uid="{150BEF1E-8FC0-49C4-B143-CA789EF8FE0B}"/>
  </bookViews>
  <sheets>
    <sheet name="Hoja1" sheetId="9" r:id="rId1"/>
    <sheet name="Hoja2" sheetId="13" r:id="rId2"/>
    <sheet name="Hoja3" sheetId="14" r:id="rId3"/>
  </sheets>
  <definedNames>
    <definedName name="DatosExternos_1" localSheetId="2" hidden="1">Hoja3!$A$1:$C$7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13" l="1"/>
  <c r="G3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9C7EFFC-CBDE-4E53-A21A-F72B47051F84}" keepAlive="1" name="Consulta - tbl_ABONOS" description="Conexión a la consulta 'tbl_ABONOS' en el libro." type="5" refreshedVersion="6" background="1" saveData="1">
    <dbPr connection="Provider=Microsoft.Mashup.OleDb.1;Data Source=$Workbook$;Location=tbl_ABONOS;Extended Properties=&quot;&quot;" command="SELECT * FROM [tbl_ABONOS]"/>
  </connection>
</connections>
</file>

<file path=xl/sharedStrings.xml><?xml version="1.0" encoding="utf-8"?>
<sst xmlns="http://schemas.openxmlformats.org/spreadsheetml/2006/main" count="86" uniqueCount="21">
  <si>
    <t>Actividad práctica</t>
  </si>
  <si>
    <t>Imagen:</t>
  </si>
  <si>
    <t>Empleado 1</t>
  </si>
  <si>
    <t>Empleado 2</t>
  </si>
  <si>
    <t>Empleado 3</t>
  </si>
  <si>
    <t>Empleado 4</t>
  </si>
  <si>
    <t>Empleado 5</t>
  </si>
  <si>
    <t>Enero</t>
  </si>
  <si>
    <t>Febrero</t>
  </si>
  <si>
    <t>Marzo</t>
  </si>
  <si>
    <t>Abril</t>
  </si>
  <si>
    <t>Mayo</t>
  </si>
  <si>
    <t>Junio</t>
  </si>
  <si>
    <t>EMPLEADO</t>
  </si>
  <si>
    <t>MES</t>
  </si>
  <si>
    <t>Saldo Anterior</t>
  </si>
  <si>
    <t>Nuevo Saldo</t>
  </si>
  <si>
    <t>VR ACORDADO</t>
  </si>
  <si>
    <t>VR ABONADO</t>
  </si>
  <si>
    <t>DIFERENCIA</t>
  </si>
  <si>
    <t>Diferencia más alta entre el valor abonado y el valor acordado: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</si>
</sst>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;[Red]\-&quot;$&quot;\ #,##0"/>
    <numFmt numFmtId="165" formatCode="&quot;$&quot;\ #,##0"/>
  </numFmts>
  <fonts count="4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/>
    <xf numFmtId="0" fontId="0" fillId="0" borderId="0" xfId="0" applyNumberFormat="1"/>
    <xf numFmtId="165" fontId="0" fillId="0" borderId="0" xfId="0" applyNumberFormat="1"/>
    <xf numFmtId="164" fontId="0" fillId="0" borderId="0" xfId="0" applyNumberFormat="1"/>
    <xf numFmtId="0" fontId="3" fillId="2" borderId="0" xfId="0" applyFont="1" applyFill="1"/>
    <xf numFmtId="0" fontId="1" fillId="3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</cellXfs>
  <cellStyles count="1">
    <cellStyle name="Normal" xfId="0" builtinId="0"/>
  </cellStyles>
  <dxfs count="7">
    <dxf>
      <numFmt numFmtId="165" formatCode="&quot;$&quot;\ #,##0"/>
    </dxf>
    <dxf>
      <numFmt numFmtId="0" formatCode="General"/>
    </dxf>
    <dxf>
      <numFmt numFmtId="164" formatCode="&quot;$&quot;\ #,##0;[Red]\-&quot;$&quot;\ #,##0"/>
    </dxf>
    <dxf>
      <numFmt numFmtId="164" formatCode="&quot;$&quot;\ #,##0;[Red]\-&quot;$&quot;\ #,##0"/>
    </dxf>
    <dxf>
      <numFmt numFmtId="164" formatCode="&quot;$&quot;\ #,##0;[Red]\-&quot;$&quot;\ #,##0"/>
    </dxf>
    <dxf>
      <numFmt numFmtId="164" formatCode="&quot;$&quot;\ #,##0;[Red]\-&quot;$&quot;\ #,##0"/>
    </dxf>
    <dxf>
      <numFmt numFmtId="164" formatCode="&quot;$&quot;\ #,##0;[Red]\-&quot;$&quot;\ 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14</xdr:col>
      <xdr:colOff>0</xdr:colOff>
      <xdr:row>2</xdr:row>
      <xdr:rowOff>276225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9E8B5C0-0547-4FB9-8086-1ACB45888A6F}"/>
            </a:ext>
          </a:extLst>
        </xdr:cNvPr>
        <xdr:cNvSpPr txBox="1"/>
      </xdr:nvSpPr>
      <xdr:spPr>
        <a:xfrm>
          <a:off x="1019175" y="0"/>
          <a:ext cx="7391400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400" b="1">
              <a:solidFill>
                <a:schemeClr val="tx1">
                  <a:lumMod val="75000"/>
                  <a:lumOff val="25000"/>
                </a:schemeClr>
              </a:solidFill>
            </a:rPr>
            <a:t>Excel</a:t>
          </a:r>
          <a:r>
            <a:rPr lang="es-CO" sz="1400" b="1" baseline="0">
              <a:solidFill>
                <a:schemeClr val="tx1">
                  <a:lumMod val="75000"/>
                  <a:lumOff val="25000"/>
                </a:schemeClr>
              </a:solidFill>
            </a:rPr>
            <a:t> Avanzado II - Power Pivot, Power Query y Power View</a:t>
          </a:r>
        </a:p>
        <a:p>
          <a:r>
            <a:rPr lang="es-CO" sz="1100" b="0" u="sng" baseline="0">
              <a:solidFill>
                <a:schemeClr val="tx1">
                  <a:lumMod val="75000"/>
                  <a:lumOff val="25000"/>
                </a:schemeClr>
              </a:solidFill>
            </a:rPr>
            <a:t>Lección 7</a:t>
          </a:r>
          <a:r>
            <a:rPr lang="es-CO" sz="1100" b="0" baseline="0">
              <a:solidFill>
                <a:schemeClr val="tx1">
                  <a:lumMod val="75000"/>
                  <a:lumOff val="25000"/>
                </a:schemeClr>
              </a:solidFill>
            </a:rPr>
            <a:t>: VENTAJAS DE AGRUPAR LA INFORMACIÓN EN POWER QUERY VS LAS TABLAS DINÁMICAS Y LA MANERA COMO SE COMPLEMENTAN</a:t>
          </a:r>
          <a:endParaRPr lang="es-CO" sz="1100" b="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14</xdr:col>
      <xdr:colOff>266699</xdr:colOff>
      <xdr:row>8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A0701AE-72E0-4FC1-B282-D300AA8F4B28}"/>
            </a:ext>
          </a:extLst>
        </xdr:cNvPr>
        <xdr:cNvSpPr txBox="1"/>
      </xdr:nvSpPr>
      <xdr:spPr>
        <a:xfrm>
          <a:off x="0" y="933450"/>
          <a:ext cx="8677274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1- 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Teniendo en cuenta que en la columna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DIFERENCIA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tabla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tbl_ABONOS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se resta el valor abonado con el valor realmente recaudado a cada empleado en cada mes, use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Power Pivot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para crear la tabla de la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imagen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en la que se muestra mes a mes, el empleado con el valor más alto en la columna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DIFERENCIA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CO" sz="1100" b="1"/>
        </a:p>
      </xdr:txBody>
    </xdr:sp>
    <xdr:clientData/>
  </xdr:twoCellAnchor>
  <xdr:twoCellAnchor editAs="oneCell">
    <xdr:from>
      <xdr:col>4</xdr:col>
      <xdr:colOff>19050</xdr:colOff>
      <xdr:row>11</xdr:row>
      <xdr:rowOff>0</xdr:rowOff>
    </xdr:from>
    <xdr:to>
      <xdr:col>10</xdr:col>
      <xdr:colOff>494942</xdr:colOff>
      <xdr:row>18</xdr:row>
      <xdr:rowOff>28405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3CC980F-D5BE-4EF0-92B6-8CA58199C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24225" y="2362200"/>
          <a:ext cx="2866667" cy="136190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13</xdr:col>
      <xdr:colOff>333375</xdr:colOff>
      <xdr:row>2</xdr:row>
      <xdr:rowOff>276225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895D738C-9834-4E9F-A546-C7CDB0B8CAC6}"/>
            </a:ext>
          </a:extLst>
        </xdr:cNvPr>
        <xdr:cNvSpPr txBox="1"/>
      </xdr:nvSpPr>
      <xdr:spPr>
        <a:xfrm>
          <a:off x="1019175" y="0"/>
          <a:ext cx="7048500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400" b="1">
              <a:solidFill>
                <a:srgbClr val="006600"/>
              </a:solidFill>
            </a:rPr>
            <a:t>Módulo Excel</a:t>
          </a:r>
          <a:r>
            <a:rPr lang="es-CO" sz="1400" b="1" baseline="0">
              <a:solidFill>
                <a:srgbClr val="006600"/>
              </a:solidFill>
            </a:rPr>
            <a:t> Avanzado II - Power Pivot, Power Query y Power View</a:t>
          </a:r>
        </a:p>
        <a:p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Ventajas de </a:t>
          </a:r>
          <a:r>
            <a:rPr lang="es-C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agrupar la información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</a:t>
          </a:r>
          <a:r>
            <a:rPr lang="es-C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Power Query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vs las </a:t>
          </a:r>
          <a:r>
            <a:rPr lang="es-C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Tablas Dinámicas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la manera como se complementan.</a:t>
          </a:r>
          <a:endParaRPr lang="es-CO" sz="1400" b="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14</xdr:col>
      <xdr:colOff>266699</xdr:colOff>
      <xdr:row>8</xdr:row>
      <xdr:rowOff>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CB55C161-421E-40A0-AF2B-7E76D1566C5E}"/>
            </a:ext>
          </a:extLst>
        </xdr:cNvPr>
        <xdr:cNvSpPr txBox="1"/>
      </xdr:nvSpPr>
      <xdr:spPr>
        <a:xfrm>
          <a:off x="0" y="1095375"/>
          <a:ext cx="8677274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1- 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Teniendo en cuenta que en la columna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DIFERENCIA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tabla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tbl_ABONOS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Hoja2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resta el valor abonado con el valor realmente recaudado a cada empleado en cada mes, use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Power Query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para crear la tabla de la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imagen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en la que se muestra mes a mes, el empleado con el valor más alto en la columna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DIFERENCIA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CO" sz="1100" b="1"/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1" xr16:uid="{C0236CEB-4E9A-44A4-8228-D67C979401E0}" autoFormatId="16" applyNumberFormats="0" applyBorderFormats="0" applyFontFormats="0" applyPatternFormats="0" applyAlignmentFormats="0" applyWidthHeightFormats="0">
  <queryTableRefresh nextId="7">
    <queryTableFields count="3">
      <queryTableField id="1" name="MES" tableColumnId="1"/>
      <queryTableField id="5" name="EMPLEADO" tableColumnId="5"/>
      <queryTableField id="6" name="DIFERENCIA" tableColumnId="6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335DBDA-01C4-4491-A0CC-3361BC3A79E4}" name="tbl_ABONOS" displayName="tbl_ABONOS" ref="A1:G31" totalsRowShown="0">
  <autoFilter ref="A1:G31" xr:uid="{5BD66B04-B4FF-4F86-AF51-BD73D1017FFF}"/>
  <tableColumns count="7">
    <tableColumn id="1" xr3:uid="{C56E4F3D-AF78-4F07-864C-378BD4B50A8C}" name="EMPLEADO"/>
    <tableColumn id="2" xr3:uid="{D9906251-6B02-48CD-9CC4-62BE71BAACCE}" name="MES"/>
    <tableColumn id="3" xr3:uid="{F1CD9A7F-1625-4C21-B074-26598FD23443}" name="Saldo Anterior" dataDxfId="6"/>
    <tableColumn id="4" xr3:uid="{45FEB482-423E-4421-B612-09B2841F962A}" name="VR ABONADO" dataDxfId="5"/>
    <tableColumn id="5" xr3:uid="{5E488CB0-A772-47A4-87FC-FEC8F0DE9DE9}" name="Nuevo Saldo" dataDxfId="4"/>
    <tableColumn id="6" xr3:uid="{A51AA579-A9F8-4610-A173-4A3BCCA9398B}" name="VR ACORDADO" dataDxfId="3"/>
    <tableColumn id="7" xr3:uid="{CD3A23AE-4A8C-4743-A503-817771DA5E38}" name="DIFERENCIA" dataDxfId="2">
      <calculatedColumnFormula>+tbl_ABONOS[[#This Row],[VR ABONADO]]-tbl_ABONOS[[#This Row],[VR ACORDADO]]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5A4BF0F-3399-465C-8F2D-34879761C23C}" name="tbl_ABONOS_2" displayName="tbl_ABONOS_2" ref="A1:C7" tableType="queryTable" totalsRowShown="0">
  <autoFilter ref="A1:C7" xr:uid="{26EA0A96-E23B-4BC4-A5EB-19716C6BD087}"/>
  <tableColumns count="3">
    <tableColumn id="1" xr3:uid="{1C733715-A06D-4787-9B9B-0343FB2B94EE}" uniqueName="1" name="MES" queryTableFieldId="1" dataDxfId="1"/>
    <tableColumn id="5" xr3:uid="{8B8A3AD3-9988-4E07-A366-CDB2DC6E902A}" uniqueName="5" name="EMPLEADO" queryTableFieldId="5"/>
    <tableColumn id="6" xr3:uid="{3E4776A0-77FD-413A-ADA9-2DE6B3C7478C}" uniqueName="6" name="DIFERENCIA" queryTableFieldId="6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7DB99-890A-4D2B-ABA0-24A98AEF9F5C}">
  <sheetPr codeName="Hoja7"/>
  <dimension ref="A1:O39"/>
  <sheetViews>
    <sheetView tabSelected="1" zoomScaleNormal="100" workbookViewId="0">
      <selection activeCell="A4" sqref="A4:B4"/>
    </sheetView>
  </sheetViews>
  <sheetFormatPr baseColWidth="10" defaultColWidth="0" defaultRowHeight="15" zeroHeight="1" x14ac:dyDescent="0.25"/>
  <cols>
    <col min="1" max="1" width="15.28515625" customWidth="1"/>
    <col min="2" max="2" width="20.140625" bestFit="1" customWidth="1"/>
    <col min="3" max="3" width="6.140625" bestFit="1" customWidth="1"/>
    <col min="4" max="4" width="8" bestFit="1" customWidth="1"/>
    <col min="5" max="5" width="6.5703125" bestFit="1" customWidth="1"/>
    <col min="6" max="6" width="5.28515625" bestFit="1" customWidth="1"/>
    <col min="7" max="7" width="6" bestFit="1" customWidth="1"/>
    <col min="8" max="8" width="5.7109375" bestFit="1" customWidth="1"/>
    <col min="9" max="9" width="5.140625" bestFit="1" customWidth="1"/>
    <col min="10" max="10" width="7.140625" bestFit="1" customWidth="1"/>
    <col min="11" max="11" width="11.42578125" customWidth="1"/>
    <col min="12" max="12" width="8.140625" bestFit="1" customWidth="1"/>
    <col min="13" max="13" width="11" bestFit="1" customWidth="1"/>
    <col min="14" max="14" width="10.140625" bestFit="1" customWidth="1"/>
    <col min="15" max="15" width="5.28515625" style="1" customWidth="1"/>
    <col min="16" max="16384" width="11.42578125" hidden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4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.75" x14ac:dyDescent="0.3">
      <c r="A4" s="8" t="s">
        <v>0</v>
      </c>
      <c r="B4" s="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2"/>
      <c r="B5" s="2"/>
      <c r="C5" s="1"/>
      <c r="D5" s="1"/>
      <c r="E5" s="1"/>
      <c r="F5" s="1"/>
    </row>
    <row r="6" spans="1:14" x14ac:dyDescent="0.25">
      <c r="A6" s="1"/>
      <c r="B6" s="1"/>
      <c r="C6" s="1"/>
      <c r="D6" s="1"/>
      <c r="E6" s="1"/>
      <c r="F6" s="1"/>
    </row>
    <row r="7" spans="1:14" x14ac:dyDescent="0.25">
      <c r="A7" s="1"/>
      <c r="B7" s="1"/>
      <c r="C7" s="1"/>
      <c r="D7" s="1"/>
      <c r="E7" s="1"/>
      <c r="F7" s="1"/>
    </row>
    <row r="8" spans="1:14" ht="15" customHeight="1" x14ac:dyDescent="0.35">
      <c r="A8" s="3" t="s">
        <v>1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3.25" customHeight="1" x14ac:dyDescent="0.25">
      <c r="A9" s="9" t="s">
        <v>1</v>
      </c>
      <c r="B9" s="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 customHeight="1" x14ac:dyDescent="0.3">
      <c r="A10" s="9"/>
      <c r="B10" s="9"/>
      <c r="C10" s="7" t="s">
        <v>20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 customHeight="1" x14ac:dyDescent="0.35">
      <c r="A11" s="3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idden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idden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idden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idden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idden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idden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idden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2">
    <mergeCell ref="A4:B4"/>
    <mergeCell ref="A9:B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DF7D2-E850-4AB1-B023-C5EDB1FF4310}">
  <dimension ref="A1:G31"/>
  <sheetViews>
    <sheetView workbookViewId="0">
      <selection activeCell="A2" sqref="A2"/>
    </sheetView>
  </sheetViews>
  <sheetFormatPr baseColWidth="10" defaultRowHeight="15" x14ac:dyDescent="0.25"/>
  <cols>
    <col min="1" max="1" width="13" customWidth="1"/>
    <col min="3" max="3" width="15.85546875" customWidth="1"/>
    <col min="4" max="4" width="15.28515625" customWidth="1"/>
    <col min="5" max="5" width="14.28515625" customWidth="1"/>
    <col min="6" max="6" width="16.28515625" customWidth="1"/>
    <col min="7" max="7" width="13.5703125" customWidth="1"/>
  </cols>
  <sheetData>
    <row r="1" spans="1:7" x14ac:dyDescent="0.25">
      <c r="A1" t="s">
        <v>13</v>
      </c>
      <c r="B1" t="s">
        <v>14</v>
      </c>
      <c r="C1" t="s">
        <v>15</v>
      </c>
      <c r="D1" t="s">
        <v>18</v>
      </c>
      <c r="E1" t="s">
        <v>16</v>
      </c>
      <c r="F1" t="s">
        <v>17</v>
      </c>
      <c r="G1" t="s">
        <v>19</v>
      </c>
    </row>
    <row r="2" spans="1:7" x14ac:dyDescent="0.25">
      <c r="A2" t="s">
        <v>2</v>
      </c>
      <c r="B2" t="s">
        <v>7</v>
      </c>
      <c r="C2" s="6">
        <v>3000000</v>
      </c>
      <c r="D2" s="6">
        <v>280000</v>
      </c>
      <c r="E2" s="6">
        <v>2720000</v>
      </c>
      <c r="F2" s="6">
        <v>250000</v>
      </c>
      <c r="G2" s="6">
        <f>+tbl_ABONOS[[#This Row],[VR ABONADO]]-tbl_ABONOS[[#This Row],[VR ACORDADO]]</f>
        <v>30000</v>
      </c>
    </row>
    <row r="3" spans="1:7" x14ac:dyDescent="0.25">
      <c r="A3" t="s">
        <v>3</v>
      </c>
      <c r="B3" t="s">
        <v>7</v>
      </c>
      <c r="C3" s="6">
        <v>2760000</v>
      </c>
      <c r="D3" s="6">
        <v>150000</v>
      </c>
      <c r="E3" s="6">
        <v>2610000</v>
      </c>
      <c r="F3" s="6">
        <v>180000</v>
      </c>
      <c r="G3" s="6">
        <f>+tbl_ABONOS[[#This Row],[VR ABONADO]]-tbl_ABONOS[[#This Row],[VR ACORDADO]]</f>
        <v>-30000</v>
      </c>
    </row>
    <row r="4" spans="1:7" x14ac:dyDescent="0.25">
      <c r="A4" t="s">
        <v>4</v>
      </c>
      <c r="B4" t="s">
        <v>7</v>
      </c>
      <c r="C4" s="6">
        <v>1920000</v>
      </c>
      <c r="D4" s="6">
        <v>160000</v>
      </c>
      <c r="E4" s="6">
        <v>1760000</v>
      </c>
      <c r="F4" s="6">
        <v>320000</v>
      </c>
      <c r="G4" s="6">
        <f>+tbl_ABONOS[[#This Row],[VR ABONADO]]-tbl_ABONOS[[#This Row],[VR ACORDADO]]</f>
        <v>-160000</v>
      </c>
    </row>
    <row r="5" spans="1:7" x14ac:dyDescent="0.25">
      <c r="A5" t="s">
        <v>5</v>
      </c>
      <c r="B5" t="s">
        <v>7</v>
      </c>
      <c r="C5" s="6">
        <v>1200000</v>
      </c>
      <c r="D5" s="6">
        <v>100000</v>
      </c>
      <c r="E5" s="6">
        <v>1100000</v>
      </c>
      <c r="F5" s="6">
        <v>100000</v>
      </c>
      <c r="G5" s="6">
        <f>+tbl_ABONOS[[#This Row],[VR ABONADO]]-tbl_ABONOS[[#This Row],[VR ACORDADO]]</f>
        <v>0</v>
      </c>
    </row>
    <row r="6" spans="1:7" x14ac:dyDescent="0.25">
      <c r="A6" t="s">
        <v>6</v>
      </c>
      <c r="B6" t="s">
        <v>7</v>
      </c>
      <c r="C6" s="6">
        <v>1300000</v>
      </c>
      <c r="D6" s="6">
        <v>115000</v>
      </c>
      <c r="E6" s="6">
        <v>1185000</v>
      </c>
      <c r="F6" s="6">
        <v>130000</v>
      </c>
      <c r="G6" s="6">
        <f>+tbl_ABONOS[[#This Row],[VR ABONADO]]-tbl_ABONOS[[#This Row],[VR ACORDADO]]</f>
        <v>-15000</v>
      </c>
    </row>
    <row r="7" spans="1:7" x14ac:dyDescent="0.25">
      <c r="A7" t="s">
        <v>2</v>
      </c>
      <c r="B7" t="s">
        <v>8</v>
      </c>
      <c r="C7" s="6">
        <v>2720000</v>
      </c>
      <c r="D7" s="6">
        <v>250000</v>
      </c>
      <c r="E7" s="6">
        <v>2470000</v>
      </c>
      <c r="F7" s="6">
        <v>250000</v>
      </c>
      <c r="G7" s="6">
        <f>+tbl_ABONOS[[#This Row],[VR ABONADO]]-tbl_ABONOS[[#This Row],[VR ACORDADO]]</f>
        <v>0</v>
      </c>
    </row>
    <row r="8" spans="1:7" x14ac:dyDescent="0.25">
      <c r="A8" t="s">
        <v>3</v>
      </c>
      <c r="B8" t="s">
        <v>8</v>
      </c>
      <c r="C8" s="6">
        <v>2610000</v>
      </c>
      <c r="D8" s="6">
        <v>150000</v>
      </c>
      <c r="E8" s="6">
        <v>2460000</v>
      </c>
      <c r="F8" s="6">
        <v>180000</v>
      </c>
      <c r="G8" s="6">
        <f>+tbl_ABONOS[[#This Row],[VR ABONADO]]-tbl_ABONOS[[#This Row],[VR ACORDADO]]</f>
        <v>-30000</v>
      </c>
    </row>
    <row r="9" spans="1:7" x14ac:dyDescent="0.25">
      <c r="A9" t="s">
        <v>4</v>
      </c>
      <c r="B9" t="s">
        <v>8</v>
      </c>
      <c r="C9" s="6">
        <v>1760000</v>
      </c>
      <c r="D9" s="6">
        <v>160000</v>
      </c>
      <c r="E9" s="6">
        <v>1600000</v>
      </c>
      <c r="F9" s="6">
        <v>0</v>
      </c>
      <c r="G9" s="6">
        <f>+tbl_ABONOS[[#This Row],[VR ABONADO]]-tbl_ABONOS[[#This Row],[VR ACORDADO]]</f>
        <v>160000</v>
      </c>
    </row>
    <row r="10" spans="1:7" x14ac:dyDescent="0.25">
      <c r="A10" t="s">
        <v>5</v>
      </c>
      <c r="B10" t="s">
        <v>8</v>
      </c>
      <c r="C10" s="6">
        <v>1100000</v>
      </c>
      <c r="D10" s="6">
        <v>100000</v>
      </c>
      <c r="E10" s="6">
        <v>1000000</v>
      </c>
      <c r="F10" s="6">
        <v>100000</v>
      </c>
      <c r="G10" s="6">
        <f>+tbl_ABONOS[[#This Row],[VR ABONADO]]-tbl_ABONOS[[#This Row],[VR ACORDADO]]</f>
        <v>0</v>
      </c>
    </row>
    <row r="11" spans="1:7" x14ac:dyDescent="0.25">
      <c r="A11" t="s">
        <v>6</v>
      </c>
      <c r="B11" t="s">
        <v>8</v>
      </c>
      <c r="C11" s="6">
        <v>1185000</v>
      </c>
      <c r="D11" s="6">
        <v>115000</v>
      </c>
      <c r="E11" s="6">
        <v>1070000</v>
      </c>
      <c r="F11" s="6">
        <v>130000</v>
      </c>
      <c r="G11" s="6">
        <f>+tbl_ABONOS[[#This Row],[VR ABONADO]]-tbl_ABONOS[[#This Row],[VR ACORDADO]]</f>
        <v>-15000</v>
      </c>
    </row>
    <row r="12" spans="1:7" x14ac:dyDescent="0.25">
      <c r="A12" t="s">
        <v>2</v>
      </c>
      <c r="B12" t="s">
        <v>9</v>
      </c>
      <c r="C12" s="6">
        <v>2470000</v>
      </c>
      <c r="D12" s="6">
        <v>280000</v>
      </c>
      <c r="E12" s="6">
        <v>2190000</v>
      </c>
      <c r="F12" s="6">
        <v>250000</v>
      </c>
      <c r="G12" s="6">
        <f>+tbl_ABONOS[[#This Row],[VR ABONADO]]-tbl_ABONOS[[#This Row],[VR ACORDADO]]</f>
        <v>30000</v>
      </c>
    </row>
    <row r="13" spans="1:7" x14ac:dyDescent="0.25">
      <c r="A13" t="s">
        <v>3</v>
      </c>
      <c r="B13" t="s">
        <v>9</v>
      </c>
      <c r="C13" s="6">
        <v>2460000</v>
      </c>
      <c r="D13" s="6">
        <v>150000</v>
      </c>
      <c r="E13" s="6">
        <v>2310000</v>
      </c>
      <c r="F13" s="6">
        <v>180000</v>
      </c>
      <c r="G13" s="6">
        <f>+tbl_ABONOS[[#This Row],[VR ABONADO]]-tbl_ABONOS[[#This Row],[VR ACORDADO]]</f>
        <v>-30000</v>
      </c>
    </row>
    <row r="14" spans="1:7" x14ac:dyDescent="0.25">
      <c r="A14" t="s">
        <v>4</v>
      </c>
      <c r="B14" t="s">
        <v>9</v>
      </c>
      <c r="C14" s="6">
        <v>1600000</v>
      </c>
      <c r="D14" s="6">
        <v>160000</v>
      </c>
      <c r="E14" s="6">
        <v>1440000</v>
      </c>
      <c r="F14" s="6">
        <v>320000</v>
      </c>
      <c r="G14" s="6">
        <f>+tbl_ABONOS[[#This Row],[VR ABONADO]]-tbl_ABONOS[[#This Row],[VR ACORDADO]]</f>
        <v>-160000</v>
      </c>
    </row>
    <row r="15" spans="1:7" x14ac:dyDescent="0.25">
      <c r="A15" t="s">
        <v>5</v>
      </c>
      <c r="B15" t="s">
        <v>9</v>
      </c>
      <c r="C15" s="6">
        <v>1000000</v>
      </c>
      <c r="D15" s="6">
        <v>100000</v>
      </c>
      <c r="E15" s="6">
        <v>900000</v>
      </c>
      <c r="F15" s="6">
        <v>100000</v>
      </c>
      <c r="G15" s="6">
        <f>+tbl_ABONOS[[#This Row],[VR ABONADO]]-tbl_ABONOS[[#This Row],[VR ACORDADO]]</f>
        <v>0</v>
      </c>
    </row>
    <row r="16" spans="1:7" x14ac:dyDescent="0.25">
      <c r="A16" t="s">
        <v>6</v>
      </c>
      <c r="B16" t="s">
        <v>9</v>
      </c>
      <c r="C16" s="6">
        <v>1070000</v>
      </c>
      <c r="D16" s="6">
        <v>115000</v>
      </c>
      <c r="E16" s="6">
        <v>955000</v>
      </c>
      <c r="F16" s="6">
        <v>130000</v>
      </c>
      <c r="G16" s="6">
        <f>+tbl_ABONOS[[#This Row],[VR ABONADO]]-tbl_ABONOS[[#This Row],[VR ACORDADO]]</f>
        <v>-15000</v>
      </c>
    </row>
    <row r="17" spans="1:7" x14ac:dyDescent="0.25">
      <c r="A17" t="s">
        <v>2</v>
      </c>
      <c r="B17" t="s">
        <v>10</v>
      </c>
      <c r="C17" s="6">
        <v>2190000</v>
      </c>
      <c r="D17" s="6">
        <v>250000</v>
      </c>
      <c r="E17" s="6">
        <v>1940000</v>
      </c>
      <c r="F17" s="6">
        <v>250000</v>
      </c>
      <c r="G17" s="6">
        <f>+tbl_ABONOS[[#This Row],[VR ABONADO]]-tbl_ABONOS[[#This Row],[VR ACORDADO]]</f>
        <v>0</v>
      </c>
    </row>
    <row r="18" spans="1:7" x14ac:dyDescent="0.25">
      <c r="A18" t="s">
        <v>3</v>
      </c>
      <c r="B18" t="s">
        <v>10</v>
      </c>
      <c r="C18" s="6">
        <v>2310000</v>
      </c>
      <c r="D18" s="6">
        <v>150000</v>
      </c>
      <c r="E18" s="6">
        <v>2160000</v>
      </c>
      <c r="F18" s="6">
        <v>180000</v>
      </c>
      <c r="G18" s="6">
        <f>+tbl_ABONOS[[#This Row],[VR ABONADO]]-tbl_ABONOS[[#This Row],[VR ACORDADO]]</f>
        <v>-30000</v>
      </c>
    </row>
    <row r="19" spans="1:7" x14ac:dyDescent="0.25">
      <c r="A19" t="s">
        <v>4</v>
      </c>
      <c r="B19" t="s">
        <v>10</v>
      </c>
      <c r="C19" s="6">
        <v>1440000</v>
      </c>
      <c r="D19" s="6">
        <v>160000</v>
      </c>
      <c r="E19" s="6">
        <v>1280000</v>
      </c>
      <c r="F19" s="6">
        <v>0</v>
      </c>
      <c r="G19" s="6">
        <f>+tbl_ABONOS[[#This Row],[VR ABONADO]]-tbl_ABONOS[[#This Row],[VR ACORDADO]]</f>
        <v>160000</v>
      </c>
    </row>
    <row r="20" spans="1:7" x14ac:dyDescent="0.25">
      <c r="A20" t="s">
        <v>5</v>
      </c>
      <c r="B20" t="s">
        <v>10</v>
      </c>
      <c r="C20" s="6">
        <v>900000</v>
      </c>
      <c r="D20" s="6">
        <v>100000</v>
      </c>
      <c r="E20" s="6">
        <v>800000</v>
      </c>
      <c r="F20" s="6">
        <v>100000</v>
      </c>
      <c r="G20" s="6">
        <f>+tbl_ABONOS[[#This Row],[VR ABONADO]]-tbl_ABONOS[[#This Row],[VR ACORDADO]]</f>
        <v>0</v>
      </c>
    </row>
    <row r="21" spans="1:7" x14ac:dyDescent="0.25">
      <c r="A21" t="s">
        <v>6</v>
      </c>
      <c r="B21" t="s">
        <v>10</v>
      </c>
      <c r="C21" s="6">
        <v>955000</v>
      </c>
      <c r="D21" s="6">
        <v>115000</v>
      </c>
      <c r="E21" s="6">
        <v>840000</v>
      </c>
      <c r="F21" s="6">
        <v>130000</v>
      </c>
      <c r="G21" s="6">
        <f>+tbl_ABONOS[[#This Row],[VR ABONADO]]-tbl_ABONOS[[#This Row],[VR ACORDADO]]</f>
        <v>-15000</v>
      </c>
    </row>
    <row r="22" spans="1:7" x14ac:dyDescent="0.25">
      <c r="A22" t="s">
        <v>2</v>
      </c>
      <c r="B22" t="s">
        <v>11</v>
      </c>
      <c r="C22" s="6">
        <v>1940000</v>
      </c>
      <c r="D22" s="6">
        <v>280000</v>
      </c>
      <c r="E22" s="6">
        <v>1660000</v>
      </c>
      <c r="F22" s="6">
        <v>250000</v>
      </c>
      <c r="G22" s="6">
        <f>+tbl_ABONOS[[#This Row],[VR ABONADO]]-tbl_ABONOS[[#This Row],[VR ACORDADO]]</f>
        <v>30000</v>
      </c>
    </row>
    <row r="23" spans="1:7" x14ac:dyDescent="0.25">
      <c r="A23" t="s">
        <v>3</v>
      </c>
      <c r="B23" t="s">
        <v>11</v>
      </c>
      <c r="C23" s="6">
        <v>2160000</v>
      </c>
      <c r="D23" s="6">
        <v>150000</v>
      </c>
      <c r="E23" s="6">
        <v>2010000</v>
      </c>
      <c r="F23" s="6">
        <v>180000</v>
      </c>
      <c r="G23" s="6">
        <f>+tbl_ABONOS[[#This Row],[VR ABONADO]]-tbl_ABONOS[[#This Row],[VR ACORDADO]]</f>
        <v>-30000</v>
      </c>
    </row>
    <row r="24" spans="1:7" x14ac:dyDescent="0.25">
      <c r="A24" t="s">
        <v>4</v>
      </c>
      <c r="B24" t="s">
        <v>11</v>
      </c>
      <c r="C24" s="6">
        <v>1280000</v>
      </c>
      <c r="D24" s="6">
        <v>160000</v>
      </c>
      <c r="E24" s="6">
        <v>1120000</v>
      </c>
      <c r="F24" s="6">
        <v>320000</v>
      </c>
      <c r="G24" s="6">
        <f>+tbl_ABONOS[[#This Row],[VR ABONADO]]-tbl_ABONOS[[#This Row],[VR ACORDADO]]</f>
        <v>-160000</v>
      </c>
    </row>
    <row r="25" spans="1:7" x14ac:dyDescent="0.25">
      <c r="A25" t="s">
        <v>5</v>
      </c>
      <c r="B25" t="s">
        <v>11</v>
      </c>
      <c r="C25" s="6">
        <v>800000</v>
      </c>
      <c r="D25" s="6">
        <v>100000</v>
      </c>
      <c r="E25" s="6">
        <v>700000</v>
      </c>
      <c r="F25" s="6">
        <v>100000</v>
      </c>
      <c r="G25" s="6">
        <f>+tbl_ABONOS[[#This Row],[VR ABONADO]]-tbl_ABONOS[[#This Row],[VR ACORDADO]]</f>
        <v>0</v>
      </c>
    </row>
    <row r="26" spans="1:7" x14ac:dyDescent="0.25">
      <c r="A26" t="s">
        <v>6</v>
      </c>
      <c r="B26" t="s">
        <v>11</v>
      </c>
      <c r="C26" s="6">
        <v>840000</v>
      </c>
      <c r="D26" s="6">
        <v>115000</v>
      </c>
      <c r="E26" s="6">
        <v>725000</v>
      </c>
      <c r="F26" s="6">
        <v>130000</v>
      </c>
      <c r="G26" s="6">
        <f>+tbl_ABONOS[[#This Row],[VR ABONADO]]-tbl_ABONOS[[#This Row],[VR ACORDADO]]</f>
        <v>-15000</v>
      </c>
    </row>
    <row r="27" spans="1:7" x14ac:dyDescent="0.25">
      <c r="A27" t="s">
        <v>2</v>
      </c>
      <c r="B27" t="s">
        <v>12</v>
      </c>
      <c r="C27" s="6">
        <v>1660000</v>
      </c>
      <c r="D27" s="6">
        <v>250000</v>
      </c>
      <c r="E27" s="6">
        <v>1410000</v>
      </c>
      <c r="F27" s="6">
        <v>250000</v>
      </c>
      <c r="G27" s="6">
        <f>+tbl_ABONOS[[#This Row],[VR ABONADO]]-tbl_ABONOS[[#This Row],[VR ACORDADO]]</f>
        <v>0</v>
      </c>
    </row>
    <row r="28" spans="1:7" x14ac:dyDescent="0.25">
      <c r="A28" t="s">
        <v>3</v>
      </c>
      <c r="B28" t="s">
        <v>12</v>
      </c>
      <c r="C28" s="6">
        <v>2010000</v>
      </c>
      <c r="D28" s="6">
        <v>800000</v>
      </c>
      <c r="E28" s="6">
        <v>1210000</v>
      </c>
      <c r="F28" s="6">
        <v>480000</v>
      </c>
      <c r="G28" s="6">
        <f>+tbl_ABONOS[[#This Row],[VR ABONADO]]-tbl_ABONOS[[#This Row],[VR ACORDADO]]</f>
        <v>320000</v>
      </c>
    </row>
    <row r="29" spans="1:7" x14ac:dyDescent="0.25">
      <c r="A29" t="s">
        <v>4</v>
      </c>
      <c r="B29" t="s">
        <v>12</v>
      </c>
      <c r="C29" s="6">
        <v>1120000</v>
      </c>
      <c r="D29" s="6">
        <v>160000</v>
      </c>
      <c r="E29" s="6">
        <v>960000</v>
      </c>
      <c r="F29" s="6">
        <v>0</v>
      </c>
      <c r="G29" s="6">
        <f>+tbl_ABONOS[[#This Row],[VR ABONADO]]-tbl_ABONOS[[#This Row],[VR ACORDADO]]</f>
        <v>160000</v>
      </c>
    </row>
    <row r="30" spans="1:7" x14ac:dyDescent="0.25">
      <c r="A30" t="s">
        <v>5</v>
      </c>
      <c r="B30" t="s">
        <v>12</v>
      </c>
      <c r="C30" s="6">
        <v>700000</v>
      </c>
      <c r="D30" s="6">
        <v>100000</v>
      </c>
      <c r="E30" s="6">
        <v>600000</v>
      </c>
      <c r="F30" s="6">
        <v>100000</v>
      </c>
      <c r="G30" s="6">
        <f>+tbl_ABONOS[[#This Row],[VR ABONADO]]-tbl_ABONOS[[#This Row],[VR ACORDADO]]</f>
        <v>0</v>
      </c>
    </row>
    <row r="31" spans="1:7" x14ac:dyDescent="0.25">
      <c r="A31" t="s">
        <v>6</v>
      </c>
      <c r="B31" t="s">
        <v>12</v>
      </c>
      <c r="C31" s="6">
        <v>725000</v>
      </c>
      <c r="D31" s="6">
        <v>115000</v>
      </c>
      <c r="E31" s="6">
        <v>610000</v>
      </c>
      <c r="F31" s="6">
        <v>0</v>
      </c>
      <c r="G31" s="6">
        <f>+tbl_ABONOS[[#This Row],[VR ABONADO]]-tbl_ABONOS[[#This Row],[VR ACORDADO]]</f>
        <v>115000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39945-94B3-4BCF-BF6A-E8D16B7AB181}">
  <dimension ref="A1:C7"/>
  <sheetViews>
    <sheetView workbookViewId="0"/>
  </sheetViews>
  <sheetFormatPr baseColWidth="10" defaultRowHeight="15" x14ac:dyDescent="0.25"/>
  <cols>
    <col min="1" max="1" width="11" customWidth="1"/>
    <col min="2" max="2" width="15.5703125" customWidth="1"/>
    <col min="3" max="3" width="16" customWidth="1"/>
    <col min="4" max="4" width="13.7109375" bestFit="1" customWidth="1"/>
    <col min="5" max="5" width="26.42578125" bestFit="1" customWidth="1"/>
    <col min="6" max="6" width="27" bestFit="1" customWidth="1"/>
  </cols>
  <sheetData>
    <row r="1" spans="1:3" x14ac:dyDescent="0.25">
      <c r="A1" t="s">
        <v>14</v>
      </c>
      <c r="B1" t="s">
        <v>13</v>
      </c>
      <c r="C1" t="s">
        <v>19</v>
      </c>
    </row>
    <row r="2" spans="1:3" x14ac:dyDescent="0.25">
      <c r="A2" s="4" t="s">
        <v>7</v>
      </c>
      <c r="B2" t="s">
        <v>2</v>
      </c>
      <c r="C2" s="5">
        <v>30000</v>
      </c>
    </row>
    <row r="3" spans="1:3" x14ac:dyDescent="0.25">
      <c r="A3" s="4" t="s">
        <v>8</v>
      </c>
      <c r="B3" t="s">
        <v>4</v>
      </c>
      <c r="C3" s="5">
        <v>160000</v>
      </c>
    </row>
    <row r="4" spans="1:3" x14ac:dyDescent="0.25">
      <c r="A4" s="4" t="s">
        <v>9</v>
      </c>
      <c r="B4" t="s">
        <v>2</v>
      </c>
      <c r="C4" s="5">
        <v>30000</v>
      </c>
    </row>
    <row r="5" spans="1:3" x14ac:dyDescent="0.25">
      <c r="A5" s="4" t="s">
        <v>10</v>
      </c>
      <c r="B5" t="s">
        <v>4</v>
      </c>
      <c r="C5" s="5">
        <v>160000</v>
      </c>
    </row>
    <row r="6" spans="1:3" x14ac:dyDescent="0.25">
      <c r="A6" s="4" t="s">
        <v>11</v>
      </c>
      <c r="B6" t="s">
        <v>2</v>
      </c>
      <c r="C6" s="5">
        <v>30000</v>
      </c>
    </row>
    <row r="7" spans="1:3" x14ac:dyDescent="0.25">
      <c r="A7" s="4" t="s">
        <v>12</v>
      </c>
      <c r="B7" t="s">
        <v>3</v>
      </c>
      <c r="C7" s="5">
        <v>320000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1 0 4 a f 8 4 - 5 d c b - 4 b 1 e - 8 d 5 d - c f a 1 3 7 6 6 c a 7 0 "   x m l n s = " h t t p : / / s c h e m a s . m i c r o s o f t . c o m / D a t a M a s h u p " > A A A A A N M E A A B Q S w M E F A A C A A g A F m 4 j T s 0 V I H K m A A A A + A A A A B I A H A B D b 2 5 m a W c v U G F j a 2 F n Z S 5 4 b W w g o h g A K K A U A A A A A A A A A A A A A A A A A A A A A A A A A A A A h Y 8 x D o I w G E a v Q r r T 1 i q G k J 8 y s E o 0 M T G u T a n Q C M X Q Y r m b g 0 f y C p I o 6 u b 4 v b z h f Y / b H b K x b Y K r 6 q 3 u T I o W m K J A G d m V 2 l Q p G t w p j F H G Y S f k W V Q q m G R j k 9 G W K a q d u y S E e O + x X + K u r w i j d E G O x W Y v a 9 U K 9 J H 1 f z n U x j p h p E I c D q 8 Y z v B 6 h S M W R z i K G Z A Z Q 6 H N V 2 F T M a Z A f i D k Q + O G X n F l w 3 w L Z J 5 A 3 i / 4 E 1 B L A w Q U A A I A C A A W b i N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F m 4 j T p 1 B g 2 j L A Q A A p Q Q A A B M A H A B G b 3 J t d W x h c y 9 T Z W N 0 a W 9 u M S 5 t I K I Y A C i g F A A A A A A A A A A A A A A A A A A A A A A A A A A A A I 2 T w W 6 j M B C G 7 5 H y D h Z 7 A Q l F i r T a S 9 U D S 9 w q U h I q Q O 0 h i i o D 0 9 Q q 2 K x t q n Q j n m o f o S 9 W E 2 8 K p D Q t F x C / Z + b 7 P T M S U k U 5 Q 5 F 5 T y / G o / F I P h I B G V J J f u / 9 D l Z B h C 5 R D m o 8 Q v o J B N 0 C 0 3 / w L o V 8 4 l d C A F N 3 X D w l n D / Z z n 6 9 I g V c W m 2 0 t a n X P m d K H 9 u 4 J s k P K 6 Y l R y k p E k o y b u l 0 M U l y m M S C M P n A R e H z v C p Y / F K C t E 1 J d 7 + 3 8 P J m g b 1 Z Y L l I a Q k p 2 K n a R X t r i a M P / y K S Z x x 5 u r C g X G h 5 z t S v n 5 M m 5 0 G / D V E D a N K d a K s K n j k 6 Z B g O 9 I N w N h g 5 m 1 / h E K / 8 u d f X a u f d u / F G J P p T U U U y I l v / I R T 8 G c w B a Z 9 e k z t g q m / j B L y H 2 i G 4 o r k u T 7 a i K v v 1 r w W v S n s I 8 X j L j U m N U R U E 9 a w C S R / R g k o 1 0 Z q 9 b r W N 8 7 8 x r C o S E O a S c O w t F v g Y d n 9 s X c P Q v a k b E J I z k t O / m q H h h a 3 + a H G 9 L D O k 9 k d P 2 n 0 3 n B + L m c g l 2 W l I g 7 F x u 1 1 z 2 v I R I N i V h G X 0 9 R / q J 3 t H w I c D I a R c t C y f c A 8 g 9 W a 6 i 1 G f 0 5 z h P Z p + s U h n H T X 7 1 e u o W e 3 0 5 e v 5 n X 5 z g K e H C T 4 Z n d o Z j y g 7 k / v i D V B L A Q I t A B Q A A g A I A B Z u I 0 7 N F S B y p g A A A P g A A A A S A A A A A A A A A A A A A A A A A A A A A A B D b 2 5 m a W c v U G F j a 2 F n Z S 5 4 b W x Q S w E C L Q A U A A I A C A A W b i N O D 8 r p q 6 Q A A A D p A A A A E w A A A A A A A A A A A A A A A A D y A A A A W 0 N v b n R l b n R f V H l w Z X N d L n h t b F B L A Q I t A B Q A A g A I A B Z u I 0 6 d Q Y N o y w E A A K U E A A A T A A A A A A A A A A A A A A A A A O M B A A B G b 3 J t d W x h c y 9 T Z W N 0 a W 9 u M S 5 t U E s F B g A A A A A D A A M A w g A A A P s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k N A A A A A A A A J w 0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3 R i b F 9 B Q k 9 O T 1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V n Y W N p w 7 N u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R i b F 9 B Q k 9 O T 1 N f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x L T A z V D E 4 O j Q 4 O j Q 0 L j c x M z E 3 N j Z a I i A v P j x F b n R y e S B U e X B l P S J G a W x s Q 2 9 s d W 1 u V H l w Z X M i I F Z h b H V l P S J z Q m d B U i I g L z 4 8 R W 5 0 c n k g V H l w Z T 0 i R m l s b E N v b H V t b k 5 h b W V z I i B W Y W x 1 Z T 0 i c 1 s m c X V v d D t N R V M m c X V v d D s s J n F 1 b 3 Q 7 R U 1 Q T E V B R E 8 m c X V v d D s s J n F 1 b 3 Q 7 R E l G R V J F T k N J Q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y Z x d W 9 0 O 0 1 F U y Z x d W 9 0 O 1 0 s J n F 1 b 3 Q 7 c X V l c n l S Z W x h d G l v b n N o a X B z J n F 1 b 3 Q 7 O l t d L C Z x d W 9 0 O 2 N v b H V t b k l k Z W 5 0 a X R p Z X M m c X V v d D s 6 W y Z x d W 9 0 O 1 N l Y 3 R p b 2 4 x L 3 R i b F 9 B Q k 9 O T 1 M v R m l s Y X M g Y W d y d X B h Z G F z L n t N R V M s M H 0 m c X V v d D s s J n F 1 b 3 Q 7 U 2 V j d G l v b j E v d G J s X 0 F C T 0 5 P U y 9 T Z S B l e H B h b m R p w 7 M g U G V y c 2 9 u Y W x p e m F k b y 5 7 R U 1 Q T E V B R E 8 s M 3 0 m c X V v d D s s J n F 1 b 3 Q 7 U 2 V j d G l v b j E v d G J s X 0 F C T 0 5 P U y 9 U a X B v I G N h b W J p Y W R v M S 5 7 R E l G R V J F T k N J Q S w 0 f S Z x d W 9 0 O 1 0 s J n F 1 b 3 Q 7 Q 2 9 s d W 1 u Q 2 9 1 b n Q m c X V v d D s 6 M y w m c X V v d D t L Z X l D b 2 x 1 b W 5 O Y W 1 l c y Z x d W 9 0 O z p b J n F 1 b 3 Q 7 T U V T J n F 1 b 3 Q 7 X S w m c X V v d D t D b 2 x 1 b W 5 J Z G V u d G l 0 a W V z J n F 1 b 3 Q 7 O l s m c X V v d D t T Z W N 0 a W 9 u M S 9 0 Y m x f Q U J P T k 9 T L 0 Z p b G F z I G F n c n V w Y W R h c y 5 7 T U V T L D B 9 J n F 1 b 3 Q 7 L C Z x d W 9 0 O 1 N l Y 3 R p b 2 4 x L 3 R i b F 9 B Q k 9 O T 1 M v U 2 U g Z X h w Y W 5 k a c O z I F B l c n N v b m F s a X p h Z G 8 u e 0 V N U E x F Q U R P L D N 9 J n F 1 b 3 Q 7 L C Z x d W 9 0 O 1 N l Y 3 R p b 2 4 x L 3 R i b F 9 B Q k 9 O T 1 M v V G l w b y B j Y W 1 i a W F k b z E u e 0 R J R k V S R U 5 D S U E s N H 0 m c X V v d D t d L C Z x d W 9 0 O 1 J l b G F 0 a W 9 u c 2 h p c E l u Z m 8 m c X V v d D s 6 W 1 1 9 I i A v P j x F b n R y e S B U e X B l P S J R d W V y e U l E I i B W Y W x 1 Z T 0 i c 2 V l Y z M 0 M m I 5 L T Y 5 M z Y t N G Z h Z i 1 i Z D E 2 L W Q 2 M W I y N 2 V h Z T J j Y y I g L z 4 8 L 1 N 0 Y W J s Z U V u d H J p Z X M + P C 9 J d G V t P j x J d G V t P j x J d G V t T G 9 j Y X R p b 2 4 + P E l 0 Z W 1 U e X B l P k Z v c m 1 1 b G E 8 L 0 l 0 Z W 1 U e X B l P j x J d G V t U G F 0 a D 5 T Z W N 0 a W 9 u M S 9 0 Y m x f Q U J P T k 9 T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i b F 9 B Q k 9 O T 1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G J s X 0 F C T 0 5 P U y 9 D b 2 x 1 b W 5 h c y U y M H F 1 a X R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G J s X 0 F C T 0 5 P U y 9 G a W x h c y U y M G F n c n V w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i b F 9 B Q k 9 O T 1 M v U G V y c 2 9 u Y W x p e m F k Y S U y M G F n c m V n Y W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G J s X 0 F C T 0 5 P U y 9 T Z S U y M G V 4 c G F u Z G k l Q z M l Q j M l M j B Q Z X J z b 2 5 h b G l 6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G J s X 0 F C T 0 5 P U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G J s X 0 F C T 0 5 P U y 9 D b 2 x 1 b W 5 h c y U y M H F 1 a X R h Z G F z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A H 8 t p 2 n t 2 T 4 S j S h d E b g C Z A A A A A A I A A A A A A B B m A A A A A Q A A I A A A A C t 6 R 2 c S r d y F g e H N T e x + L 3 A 0 A 9 p v J T 9 J / R Y w d h F 9 H c w N A A A A A A 6 A A A A A A g A A I A A A A O C b 7 E 0 X M A A J k T 6 m r 2 9 u N Y q q x e 4 T L g Z r F l A y h 9 0 a + p d M U A A A A A S 2 l 5 t V f W + 1 2 M 1 W b L D k 1 7 L 6 0 R z S 8 o I V T R Q f 7 l x n m K E B i q o r A r w D B H s Y M A o O E B 3 8 h 3 O 4 Z 8 Q N M b H S M Y F P p 0 M K L C f 3 v 3 b T R N g U q C J P W 4 i k U + 2 A Q A A A A I R 8 7 K g n G c X P K T w / H M O A d 0 N c b Y 5 O 4 B b X b 2 O Q q f H A F m V K 8 6 y 3 C G p 5 Y Z D J z j Q c a b l + g R Y l 1 U j m S j V C m N v b i m j 7 r v Q = < / D a t a M a s h u p > 
</file>

<file path=customXml/itemProps1.xml><?xml version="1.0" encoding="utf-8"?>
<ds:datastoreItem xmlns:ds="http://schemas.openxmlformats.org/officeDocument/2006/customXml" ds:itemID="{7F964DB9-1B42-4791-BEED-E006530B1D1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Diseño</cp:lastModifiedBy>
  <dcterms:created xsi:type="dcterms:W3CDTF">2018-09-08T16:00:44Z</dcterms:created>
  <dcterms:modified xsi:type="dcterms:W3CDTF">2019-06-02T22:17:49Z</dcterms:modified>
</cp:coreProperties>
</file>