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6F2FFF81-AEF0-4859-BDAF-8C1B0DBF2E78}" xr6:coauthVersionLast="41" xr6:coauthVersionMax="41" xr10:uidLastSave="{00000000-0000-0000-0000-000000000000}"/>
  <bookViews>
    <workbookView xWindow="3855" yWindow="1515" windowWidth="19245" windowHeight="10785" tabRatio="807" xr2:uid="{00000000-000D-0000-FFFF-FFFF00000000}"/>
  </bookViews>
  <sheets>
    <sheet name="Errores" sheetId="5" r:id="rId1"/>
    <sheet name="Hoja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5" l="1"/>
  <c r="D35" i="5"/>
  <c r="C25" i="5"/>
  <c r="H14" i="5"/>
  <c r="A1" i="15" l="1"/>
  <c r="G23" i="5" l="1"/>
  <c r="G25" i="5" s="1"/>
  <c r="F23" i="5"/>
  <c r="F25" i="5" s="1"/>
  <c r="E23" i="5"/>
  <c r="E25" i="5" s="1"/>
  <c r="D23" i="5"/>
  <c r="D25" i="5" s="1"/>
  <c r="C23" i="5"/>
  <c r="D12" i="5"/>
  <c r="D14" i="5" s="1"/>
  <c r="E12" i="5"/>
  <c r="E14" i="5" s="1"/>
  <c r="F12" i="5"/>
  <c r="F14" i="5" s="1"/>
  <c r="G12" i="5"/>
  <c r="G14" i="5" s="1"/>
  <c r="C12" i="5"/>
  <c r="H12" i="5" l="1"/>
  <c r="C14" i="5"/>
  <c r="H25" i="5"/>
  <c r="H23" i="5"/>
</calcChain>
</file>

<file path=xl/sharedStrings.xml><?xml version="1.0" encoding="utf-8"?>
<sst xmlns="http://schemas.openxmlformats.org/spreadsheetml/2006/main" count="67" uniqueCount="36">
  <si>
    <t>REF009</t>
  </si>
  <si>
    <t>REF007</t>
  </si>
  <si>
    <t>REF005</t>
  </si>
  <si>
    <t>Board TTX 4520</t>
  </si>
  <si>
    <t>REF003</t>
  </si>
  <si>
    <t>REF002</t>
  </si>
  <si>
    <t>DESCRIPCION</t>
  </si>
  <si>
    <t>REFERENCIA</t>
  </si>
  <si>
    <t>VR UNIT</t>
  </si>
  <si>
    <t>VR TOTAL</t>
  </si>
  <si>
    <t>CANT</t>
  </si>
  <si>
    <t>Tasa de Cambio:</t>
  </si>
  <si>
    <t>(Pesos por cada dólar)</t>
  </si>
  <si>
    <t>ITEM</t>
  </si>
  <si>
    <t>TOTAL EN US$</t>
  </si>
  <si>
    <t>Procesador
Pent IV 3500 Ghz</t>
  </si>
  <si>
    <t>Disco duro SAMSUNG
1 Tera Byte</t>
  </si>
  <si>
    <t>TOTALES</t>
  </si>
  <si>
    <t>Tarjeta de video
4 Ghz</t>
  </si>
  <si>
    <t>Memoria RAM
4 Ghz</t>
  </si>
  <si>
    <t>Actividad práctica</t>
  </si>
  <si>
    <r>
      <t xml:space="preserve">Errores de VALOR ( </t>
    </r>
    <r>
      <rPr>
        <b/>
        <u/>
        <sz val="14"/>
        <color theme="1" tint="0.34998626667073579"/>
        <rFont val="Calibri"/>
        <family val="2"/>
        <scheme val="minor"/>
      </rPr>
      <t>#¡VALOR!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</si>
  <si>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r>
      <t xml:space="preserve">Errores de DIVISIÓN POR CERO ( </t>
    </r>
    <r>
      <rPr>
        <b/>
        <u/>
        <sz val="14"/>
        <color theme="1" tint="0.34998626667073579"/>
        <rFont val="Calibri"/>
        <family val="2"/>
        <scheme val="minor"/>
      </rPr>
      <t>#¡DIV/0!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</si>
  <si>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r>
      <t xml:space="preserve">Errores de VALOR ( </t>
    </r>
    <r>
      <rPr>
        <b/>
        <u/>
        <sz val="14"/>
        <color theme="1" tint="0.34998626667073579"/>
        <rFont val="Calibri"/>
        <family val="2"/>
        <scheme val="minor"/>
      </rPr>
      <t>#¡REF!</t>
    </r>
    <r>
      <rPr>
        <u/>
        <sz val="14"/>
        <color theme="1" tint="0.34998626667073579"/>
        <rFont val="Calibri"/>
        <family val="2"/>
        <scheme val="minor"/>
      </rPr>
      <t xml:space="preserve"> ) </t>
    </r>
  </si>
  <si>
    <t>Lista de Precios</t>
  </si>
  <si>
    <t>Consulta de precio….</t>
  </si>
  <si>
    <t>Referencia:</t>
  </si>
  <si>
    <t>Procesador Pent IV 3500 Ghz</t>
  </si>
  <si>
    <t>Percio:</t>
  </si>
  <si>
    <t>Disco duro SAMSUNG 1 Tera Byte</t>
  </si>
  <si>
    <t>Memoria RAM 4 Ghz</t>
  </si>
  <si>
    <t>Tarjeta de video 4 Ghz</t>
  </si>
  <si>
    <t>"Hola"</t>
  </si>
  <si>
    <t>"Que tal"</t>
  </si>
  <si>
    <t>OK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</si>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</sst>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US $&quot;\ #,##0.00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4"/>
      <color theme="1" tint="0.34998626667073579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2" borderId="0" xfId="0" applyNumberForma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6" borderId="0" xfId="0" applyNumberForma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95450" y="0"/>
          <a:ext cx="47625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chemeClr val="accent3">
                  <a:lumMod val="75000"/>
                </a:schemeClr>
              </a:solidFill>
            </a:rPr>
            <a:t>Módulo Intermedio - Profundización</a:t>
          </a: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Tipos de error en celdas formuladas, las funciones de error y la manera de auditarlos.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0</xdr:col>
      <xdr:colOff>1</xdr:colOff>
      <xdr:row>4</xdr:row>
      <xdr:rowOff>0</xdr:rowOff>
    </xdr:from>
    <xdr:to>
      <xdr:col>10</xdr:col>
      <xdr:colOff>9525</xdr:colOff>
      <xdr:row>5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" y="933450"/>
          <a:ext cx="10372724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1- R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astree el error de la celda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H14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registre "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OK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" o "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" en la celda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I14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si el resultado coincide con la imagen de la derecha. Haga lo mismo con las celdas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H25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e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I25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 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2- Ubíquese en la celda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D35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cambie por cuatro (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) el valor del argumento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Indicador_columnas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 la función </a:t>
          </a:r>
          <a:r>
            <a:rPr lang="es-CO" sz="1100" b="1" i="0" u="none" baseline="0">
              <a:solidFill>
                <a:schemeClr val="tx1">
                  <a:lumMod val="65000"/>
                  <a:lumOff val="35000"/>
                </a:schemeClr>
              </a:solidFill>
            </a:rPr>
            <a:t>BUSCARV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analice el tipo de error que se presenta.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3- Rastree los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PRECEDENTES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o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DEPENDIENTES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de las celdas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C45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C48, 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para posteriormente 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registrar "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" o "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NO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" en las celdas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D45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D48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si los resultados coinciden con las respectivas imágenes.</a:t>
          </a:r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407264</xdr:colOff>
      <xdr:row>33</xdr:row>
      <xdr:rowOff>11206</xdr:rowOff>
    </xdr:from>
    <xdr:to>
      <xdr:col>2</xdr:col>
      <xdr:colOff>757378</xdr:colOff>
      <xdr:row>34</xdr:row>
      <xdr:rowOff>123264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102714" y="8078881"/>
          <a:ext cx="350114" cy="302558"/>
          <a:chOff x="1401435" y="1249456"/>
          <a:chExt cx="350114" cy="362089"/>
        </a:xfrm>
      </xdr:grpSpPr>
      <xdr:cxnSp macro="">
        <xdr:nvCxnSpPr>
          <xdr:cNvPr id="7" name="Conector recto de flecha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1401435" y="1611545"/>
            <a:ext cx="350114" cy="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Conector recto de flecha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1406688" y="1249456"/>
            <a:ext cx="0" cy="362089"/>
          </a:xfrm>
          <a:prstGeom prst="straightConnector1">
            <a:avLst/>
          </a:prstGeom>
          <a:ln w="19050">
            <a:headEnd type="none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857249</xdr:colOff>
      <xdr:row>34</xdr:row>
      <xdr:rowOff>179915</xdr:rowOff>
    </xdr:from>
    <xdr:to>
      <xdr:col>7</xdr:col>
      <xdr:colOff>465666</xdr:colOff>
      <xdr:row>38</xdr:row>
      <xdr:rowOff>179915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743324" y="8438090"/>
          <a:ext cx="4580467" cy="762000"/>
          <a:chOff x="3105150" y="1724025"/>
          <a:chExt cx="5061434" cy="876300"/>
        </a:xfrm>
      </xdr:grpSpPr>
      <xdr:cxnSp macro="">
        <xdr:nvCxnSpPr>
          <xdr:cNvPr id="10" name="Conector recto de flecha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V="1">
            <a:off x="3105150" y="1724025"/>
            <a:ext cx="0" cy="8763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1" name="Conector recto de flecha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H="1">
            <a:off x="3105150" y="2600325"/>
            <a:ext cx="5057775" cy="0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2" name="Conector recto de flecha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flipV="1">
            <a:off x="8162925" y="2186519"/>
            <a:ext cx="3659" cy="413806"/>
          </a:xfrm>
          <a:prstGeom prst="straightConnector1">
            <a:avLst/>
          </a:prstGeom>
          <a:ln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552448</xdr:colOff>
      <xdr:row>30</xdr:row>
      <xdr:rowOff>188378</xdr:rowOff>
    </xdr:from>
    <xdr:to>
      <xdr:col>5</xdr:col>
      <xdr:colOff>433917</xdr:colOff>
      <xdr:row>31</xdr:row>
      <xdr:rowOff>190498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 rot="10800000">
          <a:off x="2247898" y="7684553"/>
          <a:ext cx="3453344" cy="192620"/>
          <a:chOff x="3079606" y="2193467"/>
          <a:chExt cx="5083319" cy="406858"/>
        </a:xfrm>
      </xdr:grpSpPr>
      <xdr:cxnSp macro="">
        <xdr:nvCxnSpPr>
          <xdr:cNvPr id="14" name="Conector recto de flecha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 rot="10800000">
            <a:off x="3079606" y="2193467"/>
            <a:ext cx="25544" cy="406858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tailEnd type="triangl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5" name="Conector recto de flecha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H="1">
            <a:off x="3105150" y="2600325"/>
            <a:ext cx="5057775" cy="0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cxnSp macro="">
        <xdr:nvCxnSpPr>
          <xdr:cNvPr id="16" name="Conector recto de flecha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8162925" y="2219325"/>
            <a:ext cx="0" cy="381000"/>
          </a:xfrm>
          <a:prstGeom prst="straightConnector1">
            <a:avLst/>
          </a:prstGeom>
          <a:ln>
            <a:solidFill>
              <a:schemeClr val="accent3">
                <a:lumMod val="75000"/>
              </a:schemeClr>
            </a:solidFill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804794</xdr:colOff>
      <xdr:row>4</xdr:row>
      <xdr:rowOff>400050</xdr:rowOff>
    </xdr:from>
    <xdr:to>
      <xdr:col>21</xdr:col>
      <xdr:colOff>629211</xdr:colOff>
      <xdr:row>12</xdr:row>
      <xdr:rowOff>105911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038" r="40601" b="33509"/>
        <a:stretch/>
      </xdr:blipFill>
      <xdr:spPr>
        <a:xfrm>
          <a:off x="14406494" y="1333500"/>
          <a:ext cx="5491792" cy="236333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8</xdr:col>
      <xdr:colOff>414617</xdr:colOff>
      <xdr:row>9</xdr:row>
      <xdr:rowOff>145677</xdr:rowOff>
    </xdr:from>
    <xdr:to>
      <xdr:col>9</xdr:col>
      <xdr:colOff>638734</xdr:colOff>
      <xdr:row>12</xdr:row>
      <xdr:rowOff>100853</xdr:rowOff>
    </xdr:to>
    <xdr:sp macro="" textlink="">
      <xdr:nvSpPr>
        <xdr:cNvPr id="17" name="Flecha: a la derecha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9143999" y="2980765"/>
          <a:ext cx="1030941" cy="5266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? ? ? ? ?</a:t>
          </a:r>
          <a:r>
            <a:rPr lang="es-CO" sz="1100" baseline="0"/>
            <a:t> ? ? </a:t>
          </a:r>
          <a:endParaRPr lang="es-CO" sz="1100"/>
        </a:p>
      </xdr:txBody>
    </xdr:sp>
    <xdr:clientData/>
  </xdr:twoCellAnchor>
  <xdr:twoCellAnchor editAs="oneCell">
    <xdr:from>
      <xdr:col>10</xdr:col>
      <xdr:colOff>247650</xdr:colOff>
      <xdr:row>19</xdr:row>
      <xdr:rowOff>150171</xdr:rowOff>
    </xdr:from>
    <xdr:to>
      <xdr:col>17</xdr:col>
      <xdr:colOff>180975</xdr:colOff>
      <xdr:row>25</xdr:row>
      <xdr:rowOff>1158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5122221"/>
          <a:ext cx="5600700" cy="137498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414617</xdr:colOff>
      <xdr:row>20</xdr:row>
      <xdr:rowOff>136152</xdr:rowOff>
    </xdr:from>
    <xdr:to>
      <xdr:col>9</xdr:col>
      <xdr:colOff>638734</xdr:colOff>
      <xdr:row>23</xdr:row>
      <xdr:rowOff>91328</xdr:rowOff>
    </xdr:to>
    <xdr:sp macro="" textlink="">
      <xdr:nvSpPr>
        <xdr:cNvPr id="19" name="Flecha: a la derecha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158567" y="5498727"/>
          <a:ext cx="1033742" cy="52667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? ? ? ? ?</a:t>
          </a:r>
          <a:r>
            <a:rPr lang="es-CO" sz="1100" baseline="0"/>
            <a:t> ? ? </a:t>
          </a:r>
          <a:endParaRPr lang="es-CO" sz="1100"/>
        </a:p>
      </xdr:txBody>
    </xdr:sp>
    <xdr:clientData/>
  </xdr:twoCellAnchor>
  <xdr:twoCellAnchor editAs="oneCell">
    <xdr:from>
      <xdr:col>5</xdr:col>
      <xdr:colOff>76200</xdr:colOff>
      <xdr:row>42</xdr:row>
      <xdr:rowOff>38100</xdr:rowOff>
    </xdr:from>
    <xdr:to>
      <xdr:col>6</xdr:col>
      <xdr:colOff>762000</xdr:colOff>
      <xdr:row>45</xdr:row>
      <xdr:rowOff>133350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772650"/>
          <a:ext cx="1876425" cy="6667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66676</xdr:colOff>
      <xdr:row>46</xdr:row>
      <xdr:rowOff>53875</xdr:rowOff>
    </xdr:from>
    <xdr:to>
      <xdr:col>6</xdr:col>
      <xdr:colOff>781051</xdr:colOff>
      <xdr:row>49</xdr:row>
      <xdr:rowOff>123662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334001" y="10550425"/>
          <a:ext cx="1905000" cy="64128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4</xdr:col>
      <xdr:colOff>52667</xdr:colOff>
      <xdr:row>43</xdr:row>
      <xdr:rowOff>28574</xdr:rowOff>
    </xdr:from>
    <xdr:to>
      <xdr:col>4</xdr:col>
      <xdr:colOff>1086409</xdr:colOff>
      <xdr:row>45</xdr:row>
      <xdr:rowOff>152399</xdr:rowOff>
    </xdr:to>
    <xdr:sp macro="" textlink="">
      <xdr:nvSpPr>
        <xdr:cNvPr id="26" name="Flecha: a la derecha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129367" y="9953624"/>
          <a:ext cx="1033742" cy="504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? ? ? ? ?</a:t>
          </a:r>
          <a:r>
            <a:rPr lang="es-CO" sz="1100" baseline="0"/>
            <a:t> ? ? </a:t>
          </a:r>
          <a:endParaRPr lang="es-CO" sz="1100"/>
        </a:p>
      </xdr:txBody>
    </xdr:sp>
    <xdr:clientData/>
  </xdr:twoCellAnchor>
  <xdr:twoCellAnchor>
    <xdr:from>
      <xdr:col>4</xdr:col>
      <xdr:colOff>52667</xdr:colOff>
      <xdr:row>46</xdr:row>
      <xdr:rowOff>57149</xdr:rowOff>
    </xdr:from>
    <xdr:to>
      <xdr:col>4</xdr:col>
      <xdr:colOff>1086409</xdr:colOff>
      <xdr:row>48</xdr:row>
      <xdr:rowOff>180974</xdr:rowOff>
    </xdr:to>
    <xdr:sp macro="" textlink="">
      <xdr:nvSpPr>
        <xdr:cNvPr id="28" name="Flecha: a la derecha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129367" y="10553699"/>
          <a:ext cx="1033742" cy="5048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 ? ? ? ? ?</a:t>
          </a:r>
          <a:r>
            <a:rPr lang="es-CO" sz="1100" baseline="0"/>
            <a:t> ? ? </a:t>
          </a:r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2"/>
  <sheetViews>
    <sheetView tabSelected="1" zoomScaleNormal="100" workbookViewId="0">
      <selection activeCell="A4" sqref="A4:B4"/>
    </sheetView>
  </sheetViews>
  <sheetFormatPr baseColWidth="10" defaultColWidth="12.140625" defaultRowHeight="15" x14ac:dyDescent="0.25"/>
  <cols>
    <col min="1" max="1" width="1.7109375" style="2" customWidth="1"/>
    <col min="2" max="2" width="23.7109375" style="2" customWidth="1"/>
    <col min="3" max="6" width="17.85546875" style="2" customWidth="1"/>
    <col min="7" max="7" width="21" style="2" customWidth="1"/>
    <col min="8" max="8" width="13.28515625" style="2" customWidth="1"/>
    <col min="9" max="16384" width="12.140625" style="2"/>
  </cols>
  <sheetData>
    <row r="1" spans="1:10" ht="20.100000000000001" customHeight="1" x14ac:dyDescent="0.25">
      <c r="A1" s="1"/>
      <c r="B1" s="1"/>
      <c r="H1" s="5" t="s">
        <v>12</v>
      </c>
    </row>
    <row r="2" spans="1:10" ht="20.100000000000001" customHeight="1" x14ac:dyDescent="0.25">
      <c r="A2" s="1"/>
      <c r="B2" s="1"/>
    </row>
    <row r="3" spans="1:10" ht="20.100000000000001" customHeight="1" x14ac:dyDescent="0.25">
      <c r="A3" s="1"/>
      <c r="B3" s="1"/>
      <c r="G3" s="4"/>
      <c r="I3" s="6"/>
    </row>
    <row r="4" spans="1:10" x14ac:dyDescent="0.25">
      <c r="A4" s="20" t="s">
        <v>20</v>
      </c>
      <c r="B4" s="20"/>
      <c r="G4" s="4"/>
      <c r="I4" s="6"/>
    </row>
    <row r="5" spans="1:10" ht="69.95" customHeight="1" x14ac:dyDescent="0.25">
      <c r="G5" s="4"/>
      <c r="I5" s="6"/>
    </row>
    <row r="6" spans="1:10" ht="20.100000000000001" customHeight="1" x14ac:dyDescent="0.25">
      <c r="B6" s="14" t="s">
        <v>21</v>
      </c>
      <c r="E6" s="3" t="s">
        <v>11</v>
      </c>
      <c r="F6" s="4">
        <v>3000</v>
      </c>
      <c r="G6" s="4"/>
      <c r="I6" s="6"/>
    </row>
    <row r="7" spans="1:10" x14ac:dyDescent="0.25">
      <c r="B7" s="7" t="s">
        <v>13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 t="s">
        <v>17</v>
      </c>
    </row>
    <row r="8" spans="1:10" s="9" customFormat="1" x14ac:dyDescent="0.25">
      <c r="B8" s="7" t="s">
        <v>7</v>
      </c>
      <c r="C8" s="9" t="s">
        <v>5</v>
      </c>
      <c r="D8" s="9" t="s">
        <v>4</v>
      </c>
      <c r="E8" s="9" t="s">
        <v>2</v>
      </c>
      <c r="F8" s="9" t="s">
        <v>1</v>
      </c>
      <c r="G8" s="9" t="s">
        <v>0</v>
      </c>
    </row>
    <row r="9" spans="1:10" s="9" customFormat="1" ht="45" x14ac:dyDescent="0.25">
      <c r="B9" s="7" t="s">
        <v>6</v>
      </c>
      <c r="C9" s="10" t="s">
        <v>15</v>
      </c>
      <c r="D9" s="10" t="s">
        <v>3</v>
      </c>
      <c r="E9" s="10" t="s">
        <v>16</v>
      </c>
      <c r="F9" s="10" t="s">
        <v>19</v>
      </c>
      <c r="G9" s="10" t="s">
        <v>18</v>
      </c>
    </row>
    <row r="10" spans="1:10" s="9" customFormat="1" x14ac:dyDescent="0.25">
      <c r="B10" s="7" t="s">
        <v>10</v>
      </c>
      <c r="C10" s="2">
        <v>30</v>
      </c>
      <c r="D10" s="2">
        <v>15</v>
      </c>
      <c r="E10" s="2">
        <v>48</v>
      </c>
      <c r="F10" s="2">
        <v>16</v>
      </c>
      <c r="G10" s="2">
        <v>30</v>
      </c>
    </row>
    <row r="11" spans="1:10" x14ac:dyDescent="0.25">
      <c r="B11" s="7" t="s">
        <v>8</v>
      </c>
      <c r="C11" s="4">
        <v>380000</v>
      </c>
      <c r="D11" s="4">
        <v>490000</v>
      </c>
      <c r="E11" s="4">
        <v>375000</v>
      </c>
      <c r="F11" s="4">
        <v>332000</v>
      </c>
      <c r="G11" s="4">
        <v>375000</v>
      </c>
    </row>
    <row r="12" spans="1:10" x14ac:dyDescent="0.25">
      <c r="B12" s="7" t="s">
        <v>9</v>
      </c>
      <c r="C12" s="11">
        <f>C10*C11</f>
        <v>11400000</v>
      </c>
      <c r="D12" s="11">
        <f t="shared" ref="D12:G12" si="0">D10*D11</f>
        <v>7350000</v>
      </c>
      <c r="E12" s="11">
        <f t="shared" si="0"/>
        <v>18000000</v>
      </c>
      <c r="F12" s="11">
        <f t="shared" si="0"/>
        <v>5312000</v>
      </c>
      <c r="G12" s="11">
        <f t="shared" si="0"/>
        <v>11250000</v>
      </c>
      <c r="H12" s="12">
        <f>SUM(C12:G12)</f>
        <v>53312000</v>
      </c>
    </row>
    <row r="13" spans="1:10" x14ac:dyDescent="0.25">
      <c r="B13" s="7"/>
    </row>
    <row r="14" spans="1:10" x14ac:dyDescent="0.25">
      <c r="B14" s="7" t="s">
        <v>14</v>
      </c>
      <c r="C14" s="13" t="e">
        <f>C12/$H$1</f>
        <v>#VALUE!</v>
      </c>
      <c r="D14" s="13" t="e">
        <f t="shared" ref="D14:G14" si="1">D12/$H$1</f>
        <v>#VALUE!</v>
      </c>
      <c r="E14" s="13" t="e">
        <f t="shared" si="1"/>
        <v>#VALUE!</v>
      </c>
      <c r="F14" s="13" t="e">
        <f t="shared" si="1"/>
        <v>#VALUE!</v>
      </c>
      <c r="G14" s="13" t="e">
        <f t="shared" si="1"/>
        <v>#VALUE!</v>
      </c>
      <c r="H14" s="12" t="e">
        <f>SUM(C14:G14)</f>
        <v>#VALUE!</v>
      </c>
      <c r="I14" s="19" t="s">
        <v>34</v>
      </c>
      <c r="J14" s="19"/>
    </row>
    <row r="17" spans="2:10" ht="18.75" x14ac:dyDescent="0.25">
      <c r="B17" s="14" t="s">
        <v>22</v>
      </c>
      <c r="E17" s="3" t="s">
        <v>11</v>
      </c>
      <c r="F17" s="4"/>
      <c r="G17" s="4"/>
    </row>
    <row r="18" spans="2:10" x14ac:dyDescent="0.25">
      <c r="B18" s="7" t="s">
        <v>13</v>
      </c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8" t="s">
        <v>17</v>
      </c>
    </row>
    <row r="19" spans="2:10" x14ac:dyDescent="0.25">
      <c r="B19" s="7" t="s">
        <v>7</v>
      </c>
      <c r="C19" s="9" t="s">
        <v>5</v>
      </c>
      <c r="D19" s="9" t="s">
        <v>4</v>
      </c>
      <c r="E19" s="9" t="s">
        <v>2</v>
      </c>
      <c r="F19" s="9" t="s">
        <v>1</v>
      </c>
      <c r="G19" s="9" t="s">
        <v>0</v>
      </c>
      <c r="H19" s="9"/>
    </row>
    <row r="20" spans="2:10" ht="45" x14ac:dyDescent="0.25">
      <c r="B20" s="7" t="s">
        <v>6</v>
      </c>
      <c r="C20" s="10" t="s">
        <v>15</v>
      </c>
      <c r="D20" s="10" t="s">
        <v>3</v>
      </c>
      <c r="E20" s="10" t="s">
        <v>16</v>
      </c>
      <c r="F20" s="10" t="s">
        <v>19</v>
      </c>
      <c r="G20" s="10" t="s">
        <v>18</v>
      </c>
      <c r="H20" s="9"/>
    </row>
    <row r="21" spans="2:10" x14ac:dyDescent="0.25">
      <c r="B21" s="7" t="s">
        <v>10</v>
      </c>
      <c r="C21" s="2">
        <v>30</v>
      </c>
      <c r="D21" s="2">
        <v>15</v>
      </c>
      <c r="E21" s="2">
        <v>48</v>
      </c>
      <c r="F21" s="2">
        <v>16</v>
      </c>
      <c r="G21" s="2">
        <v>30</v>
      </c>
      <c r="H21" s="9"/>
    </row>
    <row r="22" spans="2:10" x14ac:dyDescent="0.25">
      <c r="B22" s="7" t="s">
        <v>8</v>
      </c>
      <c r="C22" s="4">
        <v>380000</v>
      </c>
      <c r="D22" s="4">
        <v>490000</v>
      </c>
      <c r="E22" s="4">
        <v>375000</v>
      </c>
      <c r="F22" s="4">
        <v>332000</v>
      </c>
      <c r="G22" s="4">
        <v>375000</v>
      </c>
    </row>
    <row r="23" spans="2:10" x14ac:dyDescent="0.25">
      <c r="B23" s="7" t="s">
        <v>9</v>
      </c>
      <c r="C23" s="11">
        <f>C21*C22</f>
        <v>11400000</v>
      </c>
      <c r="D23" s="11">
        <f t="shared" ref="D23" si="2">D21*D22</f>
        <v>7350000</v>
      </c>
      <c r="E23" s="11">
        <f t="shared" ref="E23" si="3">E21*E22</f>
        <v>18000000</v>
      </c>
      <c r="F23" s="11">
        <f t="shared" ref="F23" si="4">F21*F22</f>
        <v>5312000</v>
      </c>
      <c r="G23" s="11">
        <f t="shared" ref="G23" si="5">G21*G22</f>
        <v>11250000</v>
      </c>
      <c r="H23" s="12">
        <f>SUM(C23:G23)</f>
        <v>53312000</v>
      </c>
    </row>
    <row r="24" spans="2:10" x14ac:dyDescent="0.25">
      <c r="B24" s="7"/>
    </row>
    <row r="25" spans="2:10" x14ac:dyDescent="0.25">
      <c r="B25" s="7" t="s">
        <v>14</v>
      </c>
      <c r="C25" s="13" t="e">
        <f>C23/$F$17</f>
        <v>#DIV/0!</v>
      </c>
      <c r="D25" s="13" t="e">
        <f t="shared" ref="D25:G25" si="6">D23/$F$17</f>
        <v>#DIV/0!</v>
      </c>
      <c r="E25" s="13" t="e">
        <f t="shared" si="6"/>
        <v>#DIV/0!</v>
      </c>
      <c r="F25" s="13" t="e">
        <f t="shared" si="6"/>
        <v>#DIV/0!</v>
      </c>
      <c r="G25" s="13" t="e">
        <f t="shared" si="6"/>
        <v>#DIV/0!</v>
      </c>
      <c r="H25" s="12" t="e">
        <f>SUM(C25:G25)</f>
        <v>#DIV/0!</v>
      </c>
      <c r="I25" s="19" t="s">
        <v>35</v>
      </c>
      <c r="J25" s="19"/>
    </row>
    <row r="28" spans="2:10" ht="18.75" x14ac:dyDescent="0.25">
      <c r="B28" s="14" t="s">
        <v>23</v>
      </c>
    </row>
    <row r="30" spans="2:10" x14ac:dyDescent="0.25">
      <c r="F30" s="15" t="s">
        <v>24</v>
      </c>
    </row>
    <row r="31" spans="2:10" x14ac:dyDescent="0.25">
      <c r="B31" s="15" t="s">
        <v>25</v>
      </c>
    </row>
    <row r="32" spans="2:10" x14ac:dyDescent="0.25">
      <c r="F32" s="2" t="s">
        <v>7</v>
      </c>
      <c r="G32" s="2" t="s">
        <v>6</v>
      </c>
      <c r="H32" s="3" t="s">
        <v>8</v>
      </c>
    </row>
    <row r="33" spans="2:8" x14ac:dyDescent="0.25">
      <c r="B33" s="7" t="s">
        <v>26</v>
      </c>
      <c r="C33" s="16" t="s">
        <v>1</v>
      </c>
      <c r="F33" s="13" t="s">
        <v>5</v>
      </c>
      <c r="G33" s="2" t="s">
        <v>27</v>
      </c>
      <c r="H33" s="17">
        <v>380000</v>
      </c>
    </row>
    <row r="34" spans="2:8" x14ac:dyDescent="0.25">
      <c r="F34" s="13" t="s">
        <v>4</v>
      </c>
      <c r="G34" s="2" t="s">
        <v>3</v>
      </c>
      <c r="H34" s="17">
        <v>490000</v>
      </c>
    </row>
    <row r="35" spans="2:8" x14ac:dyDescent="0.25">
      <c r="C35" s="7" t="s">
        <v>28</v>
      </c>
      <c r="D35" s="17" t="e">
        <f>VLOOKUP(C33,F33:H37,4,0)</f>
        <v>#REF!</v>
      </c>
      <c r="F35" s="13" t="s">
        <v>2</v>
      </c>
      <c r="G35" s="2" t="s">
        <v>29</v>
      </c>
      <c r="H35" s="17">
        <v>375000</v>
      </c>
    </row>
    <row r="36" spans="2:8" x14ac:dyDescent="0.25">
      <c r="F36" s="13" t="s">
        <v>1</v>
      </c>
      <c r="G36" s="2" t="s">
        <v>30</v>
      </c>
      <c r="H36" s="17">
        <v>332000</v>
      </c>
    </row>
    <row r="37" spans="2:8" x14ac:dyDescent="0.25">
      <c r="F37" s="13" t="s">
        <v>0</v>
      </c>
      <c r="G37" s="2" t="s">
        <v>31</v>
      </c>
      <c r="H37" s="17">
        <v>375000</v>
      </c>
    </row>
    <row r="41" spans="2:8" x14ac:dyDescent="0.25">
      <c r="E41" s="1"/>
      <c r="F41" s="1"/>
      <c r="G41" s="1"/>
    </row>
    <row r="42" spans="2:8" x14ac:dyDescent="0.25">
      <c r="E42" s="1"/>
      <c r="F42" s="1"/>
      <c r="G42" s="1"/>
    </row>
    <row r="43" spans="2:8" x14ac:dyDescent="0.25">
      <c r="E43" s="1"/>
      <c r="F43" s="1"/>
      <c r="G43" s="1"/>
    </row>
    <row r="44" spans="2:8" x14ac:dyDescent="0.25">
      <c r="E44" s="1"/>
      <c r="F44" s="1"/>
      <c r="G44" s="1"/>
    </row>
    <row r="45" spans="2:8" x14ac:dyDescent="0.25">
      <c r="C45" s="2" t="s">
        <v>32</v>
      </c>
      <c r="D45" s="18" t="s">
        <v>35</v>
      </c>
      <c r="E45" s="1"/>
      <c r="F45" s="1"/>
      <c r="G45" s="1"/>
    </row>
    <row r="46" spans="2:8" x14ac:dyDescent="0.25">
      <c r="E46" s="1"/>
      <c r="F46" s="1"/>
      <c r="G46" s="1"/>
    </row>
    <row r="47" spans="2:8" x14ac:dyDescent="0.25">
      <c r="E47" s="1"/>
      <c r="F47" s="1"/>
      <c r="G47" s="1"/>
    </row>
    <row r="48" spans="2:8" x14ac:dyDescent="0.25">
      <c r="C48" s="2" t="str">
        <f>Hoja1!A2</f>
        <v>"Que tal"</v>
      </c>
      <c r="D48" s="18" t="s">
        <v>35</v>
      </c>
      <c r="E48" s="1"/>
      <c r="F48" s="1"/>
      <c r="G48" s="1"/>
    </row>
    <row r="49" spans="5:7" x14ac:dyDescent="0.25">
      <c r="E49" s="1"/>
      <c r="F49" s="1"/>
      <c r="G49" s="1"/>
    </row>
    <row r="50" spans="5:7" x14ac:dyDescent="0.25">
      <c r="E50" s="1"/>
      <c r="F50" s="1"/>
      <c r="G50" s="1"/>
    </row>
    <row r="51" spans="5:7" x14ac:dyDescent="0.25">
      <c r="E51" s="1"/>
      <c r="F51" s="1"/>
      <c r="G51" s="1"/>
    </row>
    <row r="52" spans="5:7" x14ac:dyDescent="0.25">
      <c r="E52" s="1"/>
      <c r="F52" s="1"/>
      <c r="G52" s="1"/>
    </row>
  </sheetData>
  <sheetProtection formatCells="0" formatColumns="0" formatRows="0" insertColumns="0" insertRows="0" insertHyperlinks="0" deleteColumns="0" deleteRows="0" sort="0" autoFilter="0" pivotTables="0"/>
  <mergeCells count="3">
    <mergeCell ref="I14:J14"/>
    <mergeCell ref="I25:J25"/>
    <mergeCell ref="A4:B4"/>
  </mergeCells>
  <conditionalFormatting sqref="F33:H37">
    <cfRule type="expression" dxfId="0" priority="4">
      <formula>$F33=$C$33</formula>
    </cfRule>
  </conditionalFormatting>
  <dataValidations count="2">
    <dataValidation type="list" allowBlank="1" showInputMessage="1" showErrorMessage="1" sqref="C33" xr:uid="{00000000-0002-0000-0000-000000000000}">
      <formula1>$F$33:$F$37</formula1>
    </dataValidation>
    <dataValidation type="list" allowBlank="1" showInputMessage="1" showErrorMessage="1" sqref="I14:J14 I25:J25 D48 D45" xr:uid="{00000000-0002-0000-0000-000001000000}">
      <formula1>"OK,NO"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tr">
        <f>Errores!C45</f>
        <v>"Hola"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Errores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Diseño</cp:lastModifiedBy>
  <dcterms:created xsi:type="dcterms:W3CDTF">2011-08-03T21:28:03Z</dcterms:created>
  <dcterms:modified xsi:type="dcterms:W3CDTF">2019-03-25T21:56:01Z</dcterms:modified>
</cp:coreProperties>
</file>