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Nuevo Delfos\Cursos completos de Excel\02 Medio\02- Archivos del video\"/>
    </mc:Choice>
  </mc:AlternateContent>
  <xr:revisionPtr revIDLastSave="0" documentId="11_6271A9AA994BE245239221544C023783DC5173FB" xr6:coauthVersionLast="41" xr6:coauthVersionMax="41" xr10:uidLastSave="{00000000-0000-0000-0000-000000000000}"/>
  <bookViews>
    <workbookView xWindow="-120" yWindow="-120" windowWidth="25440" windowHeight="15390" tabRatio="807" xr2:uid="{00000000-000D-0000-FFFF-FFFF00000000}"/>
  </bookViews>
  <sheets>
    <sheet name="Errores 1" sheetId="5" r:id="rId1"/>
    <sheet name="Errores 2" sheetId="6" r:id="rId2"/>
    <sheet name="Errores 3" sheetId="7" r:id="rId3"/>
    <sheet name="Errores 4" sheetId="8" r:id="rId4"/>
    <sheet name="Errores 6" sheetId="10" r:id="rId5"/>
    <sheet name="Errores 7" sheetId="11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0" l="1"/>
  <c r="G9" i="11"/>
  <c r="I9" i="11" s="1"/>
  <c r="G8" i="11"/>
  <c r="I8" i="11" s="1"/>
  <c r="G7" i="11"/>
  <c r="I7" i="11" s="1"/>
  <c r="G6" i="11"/>
  <c r="I6" i="11" s="1"/>
  <c r="G5" i="11"/>
  <c r="I5" i="11" s="1"/>
  <c r="I10" i="11" l="1"/>
  <c r="G10" i="11"/>
  <c r="E17" i="10"/>
  <c r="E15" i="10" l="1"/>
  <c r="G6" i="10"/>
  <c r="I6" i="10" s="1"/>
  <c r="G9" i="10"/>
  <c r="I9" i="10" s="1"/>
  <c r="G8" i="10"/>
  <c r="I8" i="10" s="1"/>
  <c r="G7" i="10"/>
  <c r="I7" i="10" s="1"/>
  <c r="G5" i="10"/>
  <c r="I5" i="10" s="1"/>
  <c r="E7" i="8"/>
  <c r="I10" i="10" l="1"/>
  <c r="G10" i="10"/>
  <c r="G9" i="7"/>
  <c r="G8" i="7"/>
  <c r="G7" i="7"/>
  <c r="G6" i="7"/>
  <c r="G5" i="7"/>
  <c r="G10" i="7" l="1"/>
  <c r="G9" i="6"/>
  <c r="G8" i="6"/>
  <c r="G7" i="6"/>
  <c r="G6" i="6"/>
  <c r="G5" i="6"/>
</calcChain>
</file>

<file path=xl/sharedStrings.xml><?xml version="1.0" encoding="utf-8"?>
<sst xmlns="http://schemas.openxmlformats.org/spreadsheetml/2006/main" count="111" uniqueCount="40">
  <si>
    <t>REF009</t>
  </si>
  <si>
    <t>REF007</t>
  </si>
  <si>
    <t>REF005</t>
  </si>
  <si>
    <t>Board TTX 4520</t>
  </si>
  <si>
    <t>REF003</t>
  </si>
  <si>
    <t>Procesador Pent IV 3500 Ghz</t>
  </si>
  <si>
    <t>REF002</t>
  </si>
  <si>
    <t>DESCRIPCION</t>
  </si>
  <si>
    <t>REFERENCIA</t>
  </si>
  <si>
    <t>VR UNIT</t>
  </si>
  <si>
    <t>VR TOTAL</t>
  </si>
  <si>
    <t>CANT</t>
  </si>
  <si>
    <t>Disco duro SAMSUNG 1 Tera Byte</t>
  </si>
  <si>
    <t>Memoria RAM 4 Ghz</t>
  </si>
  <si>
    <t>Tarjeta de video 4 Ghz</t>
  </si>
  <si>
    <t>Tasa de Cambio:</t>
  </si>
  <si>
    <t>(Pesos por cada dólar)</t>
  </si>
  <si>
    <t>ITEM</t>
  </si>
  <si>
    <t>TOTAL EN US$</t>
  </si>
  <si>
    <t>Error de Longitud de caracteres:</t>
  </si>
  <si>
    <t>12E+04</t>
  </si>
  <si>
    <t>Error por formato de fecha:</t>
  </si>
  <si>
    <r>
      <t xml:space="preserve">Errores de LONGITUD DE CARACTERES ( </t>
    </r>
    <r>
      <rPr>
        <b/>
        <u/>
        <sz val="14"/>
        <color theme="1" tint="0.34998626667073579"/>
        <rFont val="Calibri"/>
        <family val="2"/>
        <scheme val="minor"/>
      </rPr>
      <t>######</t>
    </r>
    <r>
      <rPr>
        <u/>
        <sz val="14"/>
        <color theme="1" tint="0.34998626667073579"/>
        <rFont val="Calibri"/>
        <family val="2"/>
        <scheme val="minor"/>
      </rPr>
      <t xml:space="preserve"> ) </t>
    </r>
  </si>
  <si>
    <r>
      <t xml:space="preserve">Errores de DIVISIÓN POR CERO ( </t>
    </r>
    <r>
      <rPr>
        <b/>
        <u/>
        <sz val="14"/>
        <color theme="1" tint="0.34998626667073579"/>
        <rFont val="Calibri"/>
        <family val="2"/>
        <scheme val="minor"/>
      </rPr>
      <t>#¡DIV/0!</t>
    </r>
    <r>
      <rPr>
        <u/>
        <sz val="14"/>
        <color theme="1" tint="0.34998626667073579"/>
        <rFont val="Calibri"/>
        <family val="2"/>
        <scheme val="minor"/>
      </rPr>
      <t xml:space="preserve"> ) </t>
    </r>
  </si>
  <si>
    <r>
      <t xml:space="preserve">Errores de VALOR ( </t>
    </r>
    <r>
      <rPr>
        <b/>
        <u/>
        <sz val="14"/>
        <color theme="1" tint="0.34998626667073579"/>
        <rFont val="Calibri"/>
        <family val="2"/>
        <scheme val="minor"/>
      </rPr>
      <t>#¡VALOR!</t>
    </r>
    <r>
      <rPr>
        <u/>
        <sz val="14"/>
        <color theme="1" tint="0.34998626667073579"/>
        <rFont val="Calibri"/>
        <family val="2"/>
        <scheme val="minor"/>
      </rPr>
      <t xml:space="preserve"> ) </t>
    </r>
  </si>
  <si>
    <r>
      <t xml:space="preserve">Errores de NO APLICA ( </t>
    </r>
    <r>
      <rPr>
        <b/>
        <u/>
        <sz val="14"/>
        <color theme="1" tint="0.34998626667073579"/>
        <rFont val="Calibri"/>
        <family val="2"/>
        <scheme val="minor"/>
      </rPr>
      <t>#¡N/A!</t>
    </r>
    <r>
      <rPr>
        <u/>
        <sz val="14"/>
        <color theme="1" tint="0.34998626667073579"/>
        <rFont val="Calibri"/>
        <family val="2"/>
        <scheme val="minor"/>
      </rPr>
      <t xml:space="preserve"> ) </t>
    </r>
  </si>
  <si>
    <t>Percio:</t>
  </si>
  <si>
    <t>Referencia:</t>
  </si>
  <si>
    <t>Lista de Precios</t>
  </si>
  <si>
    <t>Consulta de precio….</t>
  </si>
  <si>
    <t>INGRESO</t>
  </si>
  <si>
    <t>GASTO</t>
  </si>
  <si>
    <r>
      <t xml:space="preserve">Errores de VALOR ( </t>
    </r>
    <r>
      <rPr>
        <b/>
        <u/>
        <sz val="14"/>
        <color theme="1" tint="0.34998626667073579"/>
        <rFont val="Calibri"/>
        <family val="2"/>
        <scheme val="minor"/>
      </rPr>
      <t>#¡REF!</t>
    </r>
    <r>
      <rPr>
        <u/>
        <sz val="14"/>
        <color theme="1" tint="0.34998626667073579"/>
        <rFont val="Calibri"/>
        <family val="2"/>
        <scheme val="minor"/>
      </rPr>
      <t xml:space="preserve"> ) </t>
    </r>
  </si>
  <si>
    <r>
      <t xml:space="preserve">Suma Cantidad de las hojas: </t>
    </r>
    <r>
      <rPr>
        <b/>
        <sz val="11"/>
        <color theme="1"/>
        <rFont val="Calibri"/>
        <family val="2"/>
        <scheme val="minor"/>
      </rPr>
      <t>Errores 2</t>
    </r>
    <r>
      <rPr>
        <sz val="11"/>
        <color theme="1"/>
        <rFont val="Calibri"/>
        <family val="2"/>
        <scheme val="minor"/>
      </rPr>
      <t xml:space="preserve"> y </t>
    </r>
    <r>
      <rPr>
        <b/>
        <sz val="11"/>
        <color theme="1"/>
        <rFont val="Calibri"/>
        <family val="2"/>
        <scheme val="minor"/>
      </rPr>
      <t>Errores 3</t>
    </r>
    <r>
      <rPr>
        <sz val="11"/>
        <color theme="1"/>
        <rFont val="Calibri"/>
        <family val="2"/>
        <scheme val="minor"/>
      </rPr>
      <t>:</t>
    </r>
  </si>
  <si>
    <t>Auditoría de fórmulas</t>
  </si>
  <si>
    <r>
      <t xml:space="preserve">Fórmula que hace referencia a </t>
    </r>
    <r>
      <rPr>
        <b/>
        <sz val="11"/>
        <color theme="1"/>
        <rFont val="Calibri"/>
        <family val="2"/>
        <scheme val="minor"/>
      </rPr>
      <t>Z100</t>
    </r>
    <r>
      <rPr>
        <sz val="11"/>
        <color theme="1"/>
        <rFont val="Calibri"/>
        <family val="2"/>
        <scheme val="minor"/>
      </rPr>
      <t>:</t>
    </r>
  </si>
  <si>
    <t>fx ESERROR</t>
  </si>
  <si>
    <t>fx ESERR</t>
  </si>
  <si>
    <t>fx SI.ERROR</t>
  </si>
  <si>
    <t>3O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</si>
</sst>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US $&quot;\ #,##0.00"/>
  </numFmts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4"/>
      <color theme="1" tint="0.34998626667073579"/>
      <name val="Calibri"/>
      <family val="2"/>
      <scheme val="minor"/>
    </font>
    <font>
      <u/>
      <sz val="14"/>
      <color theme="1" tint="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11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quotePrefix="1" applyAlignment="1">
      <alignment vertical="center"/>
    </xf>
    <xf numFmtId="0" fontId="3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165" fontId="0" fillId="2" borderId="0" xfId="0" applyNumberFormat="1" applyFill="1" applyAlignment="1">
      <alignment vertical="center"/>
    </xf>
    <xf numFmtId="3" fontId="0" fillId="2" borderId="0" xfId="0" applyNumberForma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164" fontId="0" fillId="4" borderId="0" xfId="0" applyNumberForma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quotePrefix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2</xdr:row>
      <xdr:rowOff>95250</xdr:rowOff>
    </xdr:from>
    <xdr:to>
      <xdr:col>5</xdr:col>
      <xdr:colOff>704850</xdr:colOff>
      <xdr:row>2</xdr:row>
      <xdr:rowOff>95250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057650" y="523875"/>
          <a:ext cx="657225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504825</xdr:colOff>
      <xdr:row>3</xdr:row>
      <xdr:rowOff>104775</xdr:rowOff>
    </xdr:from>
    <xdr:to>
      <xdr:col>5</xdr:col>
      <xdr:colOff>695325</xdr:colOff>
      <xdr:row>3</xdr:row>
      <xdr:rowOff>104775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486275" y="723900"/>
          <a:ext cx="190500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407264</xdr:colOff>
      <xdr:row>5</xdr:row>
      <xdr:rowOff>11206</xdr:rowOff>
    </xdr:from>
    <xdr:to>
      <xdr:col>2</xdr:col>
      <xdr:colOff>757378</xdr:colOff>
      <xdr:row>6</xdr:row>
      <xdr:rowOff>123264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pSpPr/>
      </xdr:nvGrpSpPr>
      <xdr:grpSpPr>
        <a:xfrm>
          <a:off x="1369289" y="1239931"/>
          <a:ext cx="350114" cy="359708"/>
          <a:chOff x="1401435" y="1249456"/>
          <a:chExt cx="350114" cy="362089"/>
        </a:xfrm>
      </xdr:grpSpPr>
      <xdr:cxnSp macro="">
        <xdr:nvCxnSpPr>
          <xdr:cNvPr id="2" name="Conector recto de flecha 1">
            <a:extLst>
              <a:ext uri="{FF2B5EF4-FFF2-40B4-BE49-F238E27FC236}">
                <a16:creationId xmlns:a16="http://schemas.microsoft.com/office/drawing/2014/main" id="{00000000-0008-0000-0300-000002000000}"/>
              </a:ext>
            </a:extLst>
          </xdr:cNvPr>
          <xdr:cNvCxnSpPr/>
        </xdr:nvCxnSpPr>
        <xdr:spPr>
          <a:xfrm>
            <a:off x="1401435" y="1611545"/>
            <a:ext cx="350114" cy="0"/>
          </a:xfrm>
          <a:prstGeom prst="straightConnector1">
            <a:avLst/>
          </a:prstGeom>
          <a:ln w="1905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Conector recto de flecha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CxnSpPr/>
        </xdr:nvCxnSpPr>
        <xdr:spPr>
          <a:xfrm flipV="1">
            <a:off x="1406688" y="1249456"/>
            <a:ext cx="0" cy="362089"/>
          </a:xfrm>
          <a:prstGeom prst="straightConnector1">
            <a:avLst/>
          </a:prstGeom>
          <a:ln w="19050"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457200</xdr:colOff>
      <xdr:row>7</xdr:row>
      <xdr:rowOff>0</xdr:rowOff>
    </xdr:from>
    <xdr:to>
      <xdr:col>10</xdr:col>
      <xdr:colOff>314325</xdr:colOff>
      <xdr:row>11</xdr:row>
      <xdr:rowOff>0</xdr:rowOff>
    </xdr:to>
    <xdr:grpSp>
      <xdr:nvGrpSpPr>
        <xdr:cNvPr id="20" name="Grupo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GrpSpPr/>
      </xdr:nvGrpSpPr>
      <xdr:grpSpPr>
        <a:xfrm>
          <a:off x="2800350" y="1724025"/>
          <a:ext cx="5057775" cy="876300"/>
          <a:chOff x="3105150" y="1724025"/>
          <a:chExt cx="5057775" cy="876300"/>
        </a:xfrm>
      </xdr:grpSpPr>
      <xdr:cxnSp macro="">
        <xdr:nvCxnSpPr>
          <xdr:cNvPr id="10" name="Conector recto de flecha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CxnSpPr/>
        </xdr:nvCxnSpPr>
        <xdr:spPr>
          <a:xfrm flipV="1">
            <a:off x="3105150" y="1724025"/>
            <a:ext cx="0" cy="876300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1" name="Conector recto de flecha 10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CxnSpPr/>
        </xdr:nvCxnSpPr>
        <xdr:spPr>
          <a:xfrm flipH="1">
            <a:off x="3105150" y="2600325"/>
            <a:ext cx="5057775" cy="0"/>
          </a:xfrm>
          <a:prstGeom prst="straightConnector1">
            <a:avLst/>
          </a:prstGeom>
          <a:ln>
            <a:headEnd type="none" w="med" len="med"/>
            <a:tailEnd type="none" w="med" len="med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7" name="Conector recto de flecha 16">
            <a:extLst>
              <a:ext uri="{FF2B5EF4-FFF2-40B4-BE49-F238E27FC236}">
                <a16:creationId xmlns:a16="http://schemas.microsoft.com/office/drawing/2014/main" id="{00000000-0008-0000-0300-000011000000}"/>
              </a:ext>
            </a:extLst>
          </xdr:cNvPr>
          <xdr:cNvCxnSpPr/>
        </xdr:nvCxnSpPr>
        <xdr:spPr>
          <a:xfrm flipV="1">
            <a:off x="8162925" y="2219325"/>
            <a:ext cx="0" cy="381000"/>
          </a:xfrm>
          <a:prstGeom prst="straightConnector1">
            <a:avLst/>
          </a:prstGeom>
          <a:ln>
            <a:headEnd type="none" w="med" len="med"/>
            <a:tailEnd type="none" w="med" len="med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371473</xdr:colOff>
      <xdr:row>3</xdr:row>
      <xdr:rowOff>9522</xdr:rowOff>
    </xdr:from>
    <xdr:to>
      <xdr:col>8</xdr:col>
      <xdr:colOff>447675</xdr:colOff>
      <xdr:row>4</xdr:row>
      <xdr:rowOff>9526</xdr:rowOff>
    </xdr:to>
    <xdr:grpSp>
      <xdr:nvGrpSpPr>
        <xdr:cNvPr id="21" name="Grupo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GrpSpPr/>
      </xdr:nvGrpSpPr>
      <xdr:grpSpPr>
        <a:xfrm rot="10800000">
          <a:off x="1333498" y="742947"/>
          <a:ext cx="3790952" cy="247654"/>
          <a:chOff x="3079606" y="2193467"/>
          <a:chExt cx="5083319" cy="406858"/>
        </a:xfrm>
      </xdr:grpSpPr>
      <xdr:cxnSp macro="">
        <xdr:nvCxnSpPr>
          <xdr:cNvPr id="22" name="Conector recto de flecha 21">
            <a:extLst>
              <a:ext uri="{FF2B5EF4-FFF2-40B4-BE49-F238E27FC236}">
                <a16:creationId xmlns:a16="http://schemas.microsoft.com/office/drawing/2014/main" id="{00000000-0008-0000-0300-000016000000}"/>
              </a:ext>
            </a:extLst>
          </xdr:cNvPr>
          <xdr:cNvCxnSpPr/>
        </xdr:nvCxnSpPr>
        <xdr:spPr>
          <a:xfrm rot="10800000">
            <a:off x="3079606" y="2193467"/>
            <a:ext cx="25544" cy="406858"/>
          </a:xfrm>
          <a:prstGeom prst="straightConnector1">
            <a:avLst/>
          </a:prstGeom>
          <a:ln>
            <a:solidFill>
              <a:schemeClr val="accent3">
                <a:lumMod val="75000"/>
              </a:schemeClr>
            </a:solidFill>
            <a:tailEnd type="triangle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cxnSp macro="">
        <xdr:nvCxnSpPr>
          <xdr:cNvPr id="23" name="Conector recto de flecha 22">
            <a:extLst>
              <a:ext uri="{FF2B5EF4-FFF2-40B4-BE49-F238E27FC236}">
                <a16:creationId xmlns:a16="http://schemas.microsoft.com/office/drawing/2014/main" id="{00000000-0008-0000-0300-000017000000}"/>
              </a:ext>
            </a:extLst>
          </xdr:cNvPr>
          <xdr:cNvCxnSpPr/>
        </xdr:nvCxnSpPr>
        <xdr:spPr>
          <a:xfrm flipH="1">
            <a:off x="3105150" y="2600325"/>
            <a:ext cx="5057775" cy="0"/>
          </a:xfrm>
          <a:prstGeom prst="straightConnector1">
            <a:avLst/>
          </a:prstGeom>
          <a:ln>
            <a:solidFill>
              <a:schemeClr val="accent3">
                <a:lumMod val="75000"/>
              </a:schemeClr>
            </a:solidFill>
            <a:headEnd type="none" w="med" len="med"/>
            <a:tailEnd type="none" w="med" len="med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cxnSp macro="">
        <xdr:nvCxnSpPr>
          <xdr:cNvPr id="24" name="Conector recto de flecha 23">
            <a:extLst>
              <a:ext uri="{FF2B5EF4-FFF2-40B4-BE49-F238E27FC236}">
                <a16:creationId xmlns:a16="http://schemas.microsoft.com/office/drawing/2014/main" id="{00000000-0008-0000-0300-000018000000}"/>
              </a:ext>
            </a:extLst>
          </xdr:cNvPr>
          <xdr:cNvCxnSpPr/>
        </xdr:nvCxnSpPr>
        <xdr:spPr>
          <a:xfrm flipV="1">
            <a:off x="8162925" y="2219325"/>
            <a:ext cx="0" cy="381000"/>
          </a:xfrm>
          <a:prstGeom prst="straightConnector1">
            <a:avLst/>
          </a:prstGeom>
          <a:ln>
            <a:solidFill>
              <a:schemeClr val="accent3">
                <a:lumMod val="75000"/>
              </a:schemeClr>
            </a:solidFill>
            <a:headEnd type="none" w="med" len="med"/>
            <a:tailEnd type="none" w="med" len="med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G5"/>
  <sheetViews>
    <sheetView tabSelected="1" zoomScaleNormal="100" workbookViewId="0">
      <selection activeCell="E3" sqref="E3"/>
    </sheetView>
  </sheetViews>
  <sheetFormatPr baseColWidth="10" defaultColWidth="7.85546875" defaultRowHeight="15" x14ac:dyDescent="0.25"/>
  <cols>
    <col min="1" max="1" width="2.85546875" style="1" customWidth="1"/>
    <col min="2" max="2" width="10.7109375" style="1" bestFit="1" customWidth="1"/>
    <col min="3" max="3" width="11.7109375" style="1" bestFit="1" customWidth="1"/>
    <col min="4" max="4" width="29.140625" style="1" bestFit="1" customWidth="1"/>
    <col min="5" max="5" width="5.28515625" style="1" customWidth="1"/>
    <col min="6" max="6" width="11.42578125" style="1" customWidth="1"/>
    <col min="7" max="7" width="12.85546875" style="1" customWidth="1"/>
    <col min="8" max="8" width="7.85546875" style="1"/>
    <col min="9" max="9" width="13.85546875" style="1" bestFit="1" customWidth="1"/>
    <col min="10" max="16384" width="7.85546875" style="1"/>
  </cols>
  <sheetData>
    <row r="1" spans="1:7" ht="18.75" x14ac:dyDescent="0.25">
      <c r="A1" s="10" t="s">
        <v>22</v>
      </c>
      <c r="G1" s="7"/>
    </row>
    <row r="2" spans="1:7" x14ac:dyDescent="0.25">
      <c r="G2" s="13"/>
    </row>
    <row r="3" spans="1:7" x14ac:dyDescent="0.25">
      <c r="D3" s="1" t="s">
        <v>19</v>
      </c>
      <c r="E3" s="1">
        <v>123456</v>
      </c>
      <c r="G3" s="13"/>
    </row>
    <row r="4" spans="1:7" x14ac:dyDescent="0.25">
      <c r="F4" s="9" t="s">
        <v>20</v>
      </c>
      <c r="G4" s="8"/>
    </row>
    <row r="5" spans="1:7" x14ac:dyDescent="0.25">
      <c r="D5" s="1" t="s">
        <v>21</v>
      </c>
      <c r="E5" s="1">
        <v>-150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zoomScaleNormal="100" workbookViewId="0">
      <selection activeCell="E5" sqref="E5"/>
    </sheetView>
  </sheetViews>
  <sheetFormatPr baseColWidth="10" defaultColWidth="7.85546875" defaultRowHeight="15" x14ac:dyDescent="0.25"/>
  <cols>
    <col min="1" max="1" width="2.85546875" style="1" customWidth="1"/>
    <col min="2" max="2" width="5.85546875" style="1" customWidth="1"/>
    <col min="3" max="3" width="11.7109375" style="1" bestFit="1" customWidth="1"/>
    <col min="4" max="4" width="29.140625" style="1" bestFit="1" customWidth="1"/>
    <col min="5" max="5" width="5.28515625" style="1" customWidth="1"/>
    <col min="6" max="6" width="11.42578125" style="1" customWidth="1"/>
    <col min="7" max="7" width="12.85546875" style="1" customWidth="1"/>
    <col min="8" max="8" width="7.85546875" style="1"/>
    <col min="9" max="9" width="13.85546875" style="1" bestFit="1" customWidth="1"/>
    <col min="10" max="16384" width="7.85546875" style="1"/>
  </cols>
  <sheetData>
    <row r="1" spans="1:9" ht="18.75" x14ac:dyDescent="0.25">
      <c r="A1" s="10" t="s">
        <v>23</v>
      </c>
    </row>
    <row r="2" spans="1:9" ht="20.100000000000001" customHeight="1" x14ac:dyDescent="0.25">
      <c r="F2" s="2" t="s">
        <v>15</v>
      </c>
      <c r="G2" s="4">
        <v>3000</v>
      </c>
      <c r="H2" s="5" t="s">
        <v>16</v>
      </c>
    </row>
    <row r="3" spans="1:9" ht="20.100000000000001" customHeight="1" x14ac:dyDescent="0.25"/>
    <row r="4" spans="1:9" ht="20.100000000000001" customHeight="1" x14ac:dyDescent="0.25">
      <c r="B4" s="3" t="s">
        <v>17</v>
      </c>
      <c r="C4" s="1" t="s">
        <v>8</v>
      </c>
      <c r="D4" s="1" t="s">
        <v>7</v>
      </c>
      <c r="E4" s="3" t="s">
        <v>11</v>
      </c>
      <c r="F4" s="2" t="s">
        <v>9</v>
      </c>
      <c r="G4" s="2" t="s">
        <v>10</v>
      </c>
      <c r="I4" s="1" t="s">
        <v>18</v>
      </c>
    </row>
    <row r="5" spans="1:9" ht="20.100000000000001" customHeight="1" x14ac:dyDescent="0.25">
      <c r="B5" s="3">
        <v>1</v>
      </c>
      <c r="C5" s="1" t="s">
        <v>6</v>
      </c>
      <c r="D5" s="1" t="s">
        <v>5</v>
      </c>
      <c r="E5" s="3">
        <v>30</v>
      </c>
      <c r="F5" s="4">
        <v>380000</v>
      </c>
      <c r="G5" s="4">
        <f>E5*F5</f>
        <v>11400000</v>
      </c>
      <c r="I5" s="12"/>
    </row>
    <row r="6" spans="1:9" ht="20.100000000000001" customHeight="1" x14ac:dyDescent="0.25">
      <c r="B6" s="3">
        <v>2</v>
      </c>
      <c r="C6" s="1" t="s">
        <v>4</v>
      </c>
      <c r="D6" s="1" t="s">
        <v>3</v>
      </c>
      <c r="E6" s="3">
        <v>15</v>
      </c>
      <c r="F6" s="4">
        <v>490000</v>
      </c>
      <c r="G6" s="4">
        <f t="shared" ref="G6:G9" si="0">E6*F6</f>
        <v>7350000</v>
      </c>
    </row>
    <row r="7" spans="1:9" ht="20.100000000000001" customHeight="1" x14ac:dyDescent="0.25">
      <c r="B7" s="3">
        <v>3</v>
      </c>
      <c r="C7" s="1" t="s">
        <v>2</v>
      </c>
      <c r="D7" s="1" t="s">
        <v>12</v>
      </c>
      <c r="E7" s="3">
        <v>48</v>
      </c>
      <c r="F7" s="4">
        <v>375000</v>
      </c>
      <c r="G7" s="4">
        <f t="shared" si="0"/>
        <v>18000000</v>
      </c>
    </row>
    <row r="8" spans="1:9" ht="20.100000000000001" customHeight="1" x14ac:dyDescent="0.25">
      <c r="B8" s="3">
        <v>4</v>
      </c>
      <c r="C8" s="1" t="s">
        <v>1</v>
      </c>
      <c r="D8" s="1" t="s">
        <v>13</v>
      </c>
      <c r="E8" s="3">
        <v>16</v>
      </c>
      <c r="F8" s="4">
        <v>332000</v>
      </c>
      <c r="G8" s="4">
        <f t="shared" si="0"/>
        <v>5312000</v>
      </c>
      <c r="I8" s="6"/>
    </row>
    <row r="9" spans="1:9" ht="20.100000000000001" customHeight="1" x14ac:dyDescent="0.25">
      <c r="B9" s="3">
        <v>5</v>
      </c>
      <c r="C9" s="1" t="s">
        <v>0</v>
      </c>
      <c r="D9" s="1" t="s">
        <v>14</v>
      </c>
      <c r="E9" s="3">
        <v>30</v>
      </c>
      <c r="F9" s="4">
        <v>375000</v>
      </c>
      <c r="G9" s="4">
        <f t="shared" si="0"/>
        <v>11250000</v>
      </c>
      <c r="I9" s="6"/>
    </row>
    <row r="10" spans="1:9" ht="20.100000000000001" customHeight="1" x14ac:dyDescent="0.25">
      <c r="G10" s="4"/>
      <c r="I10" s="6"/>
    </row>
    <row r="12" spans="1:9" x14ac:dyDescent="0.25">
      <c r="D12" s="11"/>
      <c r="E12" s="1"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"/>
  <sheetViews>
    <sheetView zoomScaleNormal="100" workbookViewId="0">
      <selection activeCell="I5" sqref="I5"/>
    </sheetView>
  </sheetViews>
  <sheetFormatPr baseColWidth="10" defaultColWidth="7.85546875" defaultRowHeight="15" x14ac:dyDescent="0.25"/>
  <cols>
    <col min="1" max="1" width="2.85546875" style="1" customWidth="1"/>
    <col min="2" max="2" width="5.85546875" style="1" customWidth="1"/>
    <col min="3" max="3" width="11.7109375" style="1" bestFit="1" customWidth="1"/>
    <col min="4" max="4" width="29.140625" style="1" bestFit="1" customWidth="1"/>
    <col min="5" max="5" width="5.28515625" style="1" customWidth="1"/>
    <col min="6" max="6" width="11.42578125" style="1" customWidth="1"/>
    <col min="7" max="7" width="12.85546875" style="1" customWidth="1"/>
    <col min="8" max="8" width="7.85546875" style="1"/>
    <col min="9" max="9" width="13.85546875" style="1" bestFit="1" customWidth="1"/>
    <col min="10" max="16384" width="7.85546875" style="1"/>
  </cols>
  <sheetData>
    <row r="1" spans="1:9" ht="18.75" x14ac:dyDescent="0.25">
      <c r="A1" s="10" t="s">
        <v>24</v>
      </c>
    </row>
    <row r="2" spans="1:9" ht="20.100000000000001" customHeight="1" x14ac:dyDescent="0.25">
      <c r="F2" s="2" t="s">
        <v>15</v>
      </c>
      <c r="G2" s="4">
        <v>3000</v>
      </c>
      <c r="H2" s="5" t="s">
        <v>16</v>
      </c>
    </row>
    <row r="3" spans="1:9" ht="20.100000000000001" customHeight="1" x14ac:dyDescent="0.25"/>
    <row r="4" spans="1:9" ht="20.100000000000001" customHeight="1" x14ac:dyDescent="0.25">
      <c r="B4" s="3" t="s">
        <v>17</v>
      </c>
      <c r="C4" s="1" t="s">
        <v>8</v>
      </c>
      <c r="D4" s="1" t="s">
        <v>7</v>
      </c>
      <c r="E4" s="3" t="s">
        <v>11</v>
      </c>
      <c r="F4" s="2" t="s">
        <v>9</v>
      </c>
      <c r="G4" s="2" t="s">
        <v>10</v>
      </c>
      <c r="I4" s="1" t="s">
        <v>18</v>
      </c>
    </row>
    <row r="5" spans="1:9" ht="20.100000000000001" customHeight="1" x14ac:dyDescent="0.25">
      <c r="B5" s="3">
        <v>1</v>
      </c>
      <c r="C5" s="1" t="s">
        <v>6</v>
      </c>
      <c r="D5" s="1" t="s">
        <v>5</v>
      </c>
      <c r="E5" s="3">
        <v>30</v>
      </c>
      <c r="F5" s="4">
        <v>380000</v>
      </c>
      <c r="G5" s="4">
        <f>E5*F5</f>
        <v>11400000</v>
      </c>
      <c r="I5" s="11"/>
    </row>
    <row r="6" spans="1:9" ht="20.100000000000001" customHeight="1" x14ac:dyDescent="0.25">
      <c r="B6" s="3">
        <v>2</v>
      </c>
      <c r="C6" s="1" t="s">
        <v>4</v>
      </c>
      <c r="D6" s="1" t="s">
        <v>3</v>
      </c>
      <c r="E6" s="3">
        <v>15</v>
      </c>
      <c r="F6" s="4">
        <v>490000</v>
      </c>
      <c r="G6" s="4">
        <f t="shared" ref="G6:G9" si="0">E6*F6</f>
        <v>7350000</v>
      </c>
    </row>
    <row r="7" spans="1:9" ht="20.100000000000001" customHeight="1" x14ac:dyDescent="0.25">
      <c r="B7" s="3">
        <v>3</v>
      </c>
      <c r="C7" s="1" t="s">
        <v>2</v>
      </c>
      <c r="D7" s="1" t="s">
        <v>12</v>
      </c>
      <c r="E7" s="3">
        <v>48</v>
      </c>
      <c r="F7" s="4">
        <v>375000</v>
      </c>
      <c r="G7" s="4">
        <f t="shared" si="0"/>
        <v>18000000</v>
      </c>
    </row>
    <row r="8" spans="1:9" ht="20.100000000000001" customHeight="1" x14ac:dyDescent="0.25">
      <c r="B8" s="3">
        <v>4</v>
      </c>
      <c r="C8" s="1" t="s">
        <v>1</v>
      </c>
      <c r="D8" s="1" t="s">
        <v>13</v>
      </c>
      <c r="E8" s="3">
        <v>16</v>
      </c>
      <c r="F8" s="4">
        <v>332000</v>
      </c>
      <c r="G8" s="4">
        <f t="shared" si="0"/>
        <v>5312000</v>
      </c>
      <c r="I8" s="6"/>
    </row>
    <row r="9" spans="1:9" ht="20.100000000000001" customHeight="1" x14ac:dyDescent="0.25">
      <c r="B9" s="3">
        <v>5</v>
      </c>
      <c r="C9" s="1" t="s">
        <v>0</v>
      </c>
      <c r="D9" s="1" t="s">
        <v>14</v>
      </c>
      <c r="E9" s="3">
        <v>30</v>
      </c>
      <c r="F9" s="4">
        <v>375000</v>
      </c>
      <c r="G9" s="4">
        <f t="shared" si="0"/>
        <v>11250000</v>
      </c>
      <c r="I9" s="6"/>
    </row>
    <row r="10" spans="1:9" ht="20.100000000000001" customHeight="1" x14ac:dyDescent="0.25">
      <c r="G10" s="4">
        <f>SUM(G4:G9)</f>
        <v>53312000</v>
      </c>
      <c r="I10" s="6"/>
    </row>
    <row r="11" spans="1:9" x14ac:dyDescent="0.25">
      <c r="G11" s="4"/>
    </row>
    <row r="12" spans="1:9" x14ac:dyDescent="0.25">
      <c r="D12" s="11"/>
      <c r="E12" s="1"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"/>
  <sheetViews>
    <sheetView zoomScaleNormal="100" workbookViewId="0">
      <selection activeCell="C5" sqref="C5"/>
    </sheetView>
  </sheetViews>
  <sheetFormatPr baseColWidth="10" defaultColWidth="7.85546875" defaultRowHeight="15" x14ac:dyDescent="0.25"/>
  <cols>
    <col min="1" max="1" width="2.85546875" style="1" customWidth="1"/>
    <col min="2" max="2" width="11.5703125" style="1" customWidth="1"/>
    <col min="3" max="3" width="11.7109375" style="1" bestFit="1" customWidth="1"/>
    <col min="4" max="4" width="9" style="1" customWidth="1"/>
    <col min="5" max="5" width="11.42578125" style="1" customWidth="1"/>
    <col min="6" max="8" width="7.85546875" style="1"/>
    <col min="9" max="9" width="11.7109375" style="1" bestFit="1" customWidth="1"/>
    <col min="10" max="10" width="31.28515625" style="1" bestFit="1" customWidth="1"/>
    <col min="11" max="11" width="9.28515625" style="1" customWidth="1"/>
    <col min="12" max="16384" width="7.85546875" style="1"/>
  </cols>
  <sheetData>
    <row r="1" spans="1:11" ht="18.75" x14ac:dyDescent="0.25">
      <c r="A1" s="10" t="s">
        <v>25</v>
      </c>
    </row>
    <row r="2" spans="1:11" ht="20.100000000000001" customHeight="1" x14ac:dyDescent="0.25">
      <c r="I2" s="18" t="s">
        <v>28</v>
      </c>
    </row>
    <row r="3" spans="1:11" ht="20.100000000000001" customHeight="1" x14ac:dyDescent="0.25">
      <c r="B3" s="18" t="s">
        <v>29</v>
      </c>
    </row>
    <row r="4" spans="1:11" ht="20.100000000000001" customHeight="1" x14ac:dyDescent="0.25">
      <c r="I4" s="1" t="s">
        <v>8</v>
      </c>
      <c r="J4" s="1" t="s">
        <v>7</v>
      </c>
      <c r="K4" s="2" t="s">
        <v>9</v>
      </c>
    </row>
    <row r="5" spans="1:11" ht="20.100000000000001" customHeight="1" x14ac:dyDescent="0.25">
      <c r="B5" s="14" t="s">
        <v>27</v>
      </c>
      <c r="C5" s="15" t="s">
        <v>4</v>
      </c>
      <c r="I5" s="16" t="s">
        <v>6</v>
      </c>
      <c r="J5" s="1" t="s">
        <v>5</v>
      </c>
      <c r="K5" s="17">
        <v>380000</v>
      </c>
    </row>
    <row r="6" spans="1:11" ht="20.100000000000001" customHeight="1" x14ac:dyDescent="0.25">
      <c r="I6" s="16" t="s">
        <v>4</v>
      </c>
      <c r="J6" s="1" t="s">
        <v>3</v>
      </c>
      <c r="K6" s="17">
        <v>490000</v>
      </c>
    </row>
    <row r="7" spans="1:11" ht="20.100000000000001" customHeight="1" x14ac:dyDescent="0.25">
      <c r="D7" s="14" t="s">
        <v>26</v>
      </c>
      <c r="E7" s="17">
        <f>VLOOKUP(C5,I5:K9,3,0)</f>
        <v>490000</v>
      </c>
      <c r="I7" s="16" t="s">
        <v>2</v>
      </c>
      <c r="J7" s="1" t="s">
        <v>12</v>
      </c>
      <c r="K7" s="17">
        <v>375000</v>
      </c>
    </row>
    <row r="8" spans="1:11" ht="20.100000000000001" customHeight="1" x14ac:dyDescent="0.25">
      <c r="I8" s="16" t="s">
        <v>1</v>
      </c>
      <c r="J8" s="1" t="s">
        <v>13</v>
      </c>
      <c r="K8" s="17">
        <v>332000</v>
      </c>
    </row>
    <row r="9" spans="1:11" ht="20.100000000000001" customHeight="1" x14ac:dyDescent="0.25">
      <c r="I9" s="16" t="s">
        <v>0</v>
      </c>
      <c r="J9" s="1" t="s">
        <v>14</v>
      </c>
      <c r="K9" s="17">
        <v>375000</v>
      </c>
    </row>
  </sheetData>
  <conditionalFormatting sqref="I5:K9">
    <cfRule type="expression" dxfId="0" priority="1">
      <formula>$I5=$C$5</formula>
    </cfRule>
  </conditionalFormatting>
  <dataValidations count="1">
    <dataValidation type="list" allowBlank="1" showInputMessage="1" showErrorMessage="1" sqref="C5" xr:uid="{00000000-0002-0000-0300-000000000000}">
      <formula1>$I$5:$I$9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0"/>
  <sheetViews>
    <sheetView zoomScaleNormal="100" workbookViewId="0">
      <selection activeCell="B4" sqref="B4"/>
    </sheetView>
  </sheetViews>
  <sheetFormatPr baseColWidth="10" defaultColWidth="7.85546875" defaultRowHeight="15" x14ac:dyDescent="0.25"/>
  <cols>
    <col min="1" max="1" width="2.85546875" style="1" customWidth="1"/>
    <col min="2" max="2" width="5.85546875" style="1" customWidth="1"/>
    <col min="3" max="3" width="11.7109375" style="1" bestFit="1" customWidth="1"/>
    <col min="4" max="4" width="29.140625" style="1" bestFit="1" customWidth="1"/>
    <col min="5" max="5" width="6.5703125" style="1" bestFit="1" customWidth="1"/>
    <col min="6" max="6" width="11.42578125" style="1" customWidth="1"/>
    <col min="7" max="7" width="12.85546875" style="1" customWidth="1"/>
    <col min="8" max="8" width="7.85546875" style="1"/>
    <col min="9" max="9" width="13.85546875" style="1" bestFit="1" customWidth="1"/>
    <col min="10" max="16384" width="7.85546875" style="1"/>
  </cols>
  <sheetData>
    <row r="1" spans="1:9" ht="18.75" x14ac:dyDescent="0.25">
      <c r="A1" s="10" t="s">
        <v>32</v>
      </c>
    </row>
    <row r="2" spans="1:9" ht="20.100000000000001" customHeight="1" x14ac:dyDescent="0.25">
      <c r="F2" s="2" t="s">
        <v>15</v>
      </c>
      <c r="G2" s="4">
        <v>3000</v>
      </c>
      <c r="H2" s="5" t="s">
        <v>16</v>
      </c>
    </row>
    <row r="3" spans="1:9" ht="20.100000000000001" customHeight="1" x14ac:dyDescent="0.25"/>
    <row r="4" spans="1:9" ht="20.100000000000001" customHeight="1" x14ac:dyDescent="0.25">
      <c r="B4" s="3" t="s">
        <v>17</v>
      </c>
      <c r="C4" s="1" t="s">
        <v>8</v>
      </c>
      <c r="D4" s="1" t="s">
        <v>7</v>
      </c>
      <c r="E4" s="3" t="s">
        <v>11</v>
      </c>
      <c r="F4" s="2" t="s">
        <v>9</v>
      </c>
      <c r="G4" s="2" t="s">
        <v>10</v>
      </c>
      <c r="I4" s="1" t="s">
        <v>18</v>
      </c>
    </row>
    <row r="5" spans="1:9" ht="20.100000000000001" customHeight="1" x14ac:dyDescent="0.25">
      <c r="B5" s="3">
        <v>1</v>
      </c>
      <c r="C5" s="1" t="s">
        <v>6</v>
      </c>
      <c r="D5" s="1" t="s">
        <v>5</v>
      </c>
      <c r="E5" s="3">
        <v>30</v>
      </c>
      <c r="F5" s="4">
        <v>380000</v>
      </c>
      <c r="G5" s="4">
        <f>E5*F5</f>
        <v>11400000</v>
      </c>
      <c r="I5" s="6">
        <f>G5/$G$2</f>
        <v>3800</v>
      </c>
    </row>
    <row r="6" spans="1:9" ht="20.100000000000001" customHeight="1" x14ac:dyDescent="0.25">
      <c r="B6" s="3">
        <v>2</v>
      </c>
      <c r="C6" s="1" t="s">
        <v>4</v>
      </c>
      <c r="D6" s="1" t="s">
        <v>3</v>
      </c>
      <c r="E6" s="3">
        <v>15</v>
      </c>
      <c r="F6" s="4">
        <v>490000</v>
      </c>
      <c r="G6" s="4">
        <f>E6*F6</f>
        <v>7350000</v>
      </c>
      <c r="I6" s="6">
        <f>G6/$G$2</f>
        <v>2450</v>
      </c>
    </row>
    <row r="7" spans="1:9" ht="20.100000000000001" customHeight="1" x14ac:dyDescent="0.25">
      <c r="B7" s="3">
        <v>3</v>
      </c>
      <c r="C7" s="1" t="s">
        <v>2</v>
      </c>
      <c r="D7" s="1" t="s">
        <v>12</v>
      </c>
      <c r="E7" s="3">
        <v>48</v>
      </c>
      <c r="F7" s="4">
        <v>375000</v>
      </c>
      <c r="G7" s="4">
        <f>E7*F7</f>
        <v>18000000</v>
      </c>
      <c r="I7" s="6">
        <f>G7/$G$2</f>
        <v>6000</v>
      </c>
    </row>
    <row r="8" spans="1:9" ht="20.100000000000001" customHeight="1" x14ac:dyDescent="0.25">
      <c r="B8" s="3">
        <v>4</v>
      </c>
      <c r="C8" s="1" t="s">
        <v>1</v>
      </c>
      <c r="D8" s="1" t="s">
        <v>13</v>
      </c>
      <c r="E8" s="3">
        <v>16</v>
      </c>
      <c r="F8" s="4">
        <v>332000</v>
      </c>
      <c r="G8" s="4">
        <f>E8*F8</f>
        <v>5312000</v>
      </c>
      <c r="I8" s="6">
        <f>G8/$G$2</f>
        <v>1770.6666666666667</v>
      </c>
    </row>
    <row r="9" spans="1:9" ht="20.100000000000001" customHeight="1" x14ac:dyDescent="0.25">
      <c r="B9" s="3">
        <v>5</v>
      </c>
      <c r="C9" s="1" t="s">
        <v>0</v>
      </c>
      <c r="D9" s="1" t="s">
        <v>14</v>
      </c>
      <c r="E9" s="3">
        <v>30</v>
      </c>
      <c r="F9" s="4">
        <v>375000</v>
      </c>
      <c r="G9" s="4">
        <f>E9*F9</f>
        <v>11250000</v>
      </c>
      <c r="I9" s="6">
        <f>G9/$G$2</f>
        <v>3750</v>
      </c>
    </row>
    <row r="10" spans="1:9" ht="20.100000000000001" customHeight="1" x14ac:dyDescent="0.25">
      <c r="G10" s="4">
        <f>SUM(G5:G9)</f>
        <v>53312000</v>
      </c>
      <c r="I10" s="6">
        <f>SUM(I5:I9)</f>
        <v>17770.666666666664</v>
      </c>
    </row>
    <row r="11" spans="1:9" x14ac:dyDescent="0.25">
      <c r="G11" s="4"/>
    </row>
    <row r="13" spans="1:9" x14ac:dyDescent="0.25">
      <c r="D13" s="1" t="s">
        <v>30</v>
      </c>
      <c r="E13" s="1">
        <v>100</v>
      </c>
    </row>
    <row r="14" spans="1:9" x14ac:dyDescent="0.25">
      <c r="D14" s="1" t="s">
        <v>31</v>
      </c>
      <c r="E14" s="1">
        <v>60</v>
      </c>
    </row>
    <row r="15" spans="1:9" x14ac:dyDescent="0.25">
      <c r="E15" s="1">
        <f>E13-E14</f>
        <v>40</v>
      </c>
    </row>
    <row r="17" spans="4:5" x14ac:dyDescent="0.25">
      <c r="D17" s="2" t="s">
        <v>33</v>
      </c>
      <c r="E17" s="1">
        <f>'Errores 2'!E5+'Errores 3'!E5</f>
        <v>60</v>
      </c>
    </row>
    <row r="20" spans="4:5" x14ac:dyDescent="0.25">
      <c r="D20" s="2" t="s">
        <v>35</v>
      </c>
      <c r="E20" s="1">
        <f>Z100</f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1"/>
  <sheetViews>
    <sheetView zoomScaleNormal="100" workbookViewId="0">
      <selection activeCell="E5" sqref="E5"/>
    </sheetView>
  </sheetViews>
  <sheetFormatPr baseColWidth="10" defaultColWidth="7.85546875" defaultRowHeight="15" x14ac:dyDescent="0.25"/>
  <cols>
    <col min="1" max="1" width="2.85546875" style="1" customWidth="1"/>
    <col min="2" max="2" width="5.85546875" style="1" customWidth="1"/>
    <col min="3" max="3" width="11.7109375" style="1" bestFit="1" customWidth="1"/>
    <col min="4" max="4" width="29.140625" style="1" bestFit="1" customWidth="1"/>
    <col min="5" max="5" width="8.42578125" style="1" bestFit="1" customWidth="1"/>
    <col min="6" max="6" width="11.42578125" style="1" customWidth="1"/>
    <col min="7" max="7" width="12.85546875" style="1" customWidth="1"/>
    <col min="8" max="8" width="7.85546875" style="1"/>
    <col min="9" max="9" width="13.85546875" style="1" bestFit="1" customWidth="1"/>
    <col min="10" max="12" width="13.7109375" style="1" customWidth="1"/>
    <col min="13" max="16384" width="7.85546875" style="1"/>
  </cols>
  <sheetData>
    <row r="1" spans="1:12" ht="18.75" x14ac:dyDescent="0.25">
      <c r="A1" s="10" t="s">
        <v>34</v>
      </c>
    </row>
    <row r="2" spans="1:12" ht="20.100000000000001" customHeight="1" x14ac:dyDescent="0.25">
      <c r="F2" s="2" t="s">
        <v>15</v>
      </c>
      <c r="G2" s="4">
        <v>3000</v>
      </c>
      <c r="H2" s="5" t="s">
        <v>16</v>
      </c>
    </row>
    <row r="3" spans="1:12" ht="20.100000000000001" customHeight="1" x14ac:dyDescent="0.25"/>
    <row r="4" spans="1:12" ht="20.100000000000001" customHeight="1" x14ac:dyDescent="0.25">
      <c r="B4" s="3" t="s">
        <v>17</v>
      </c>
      <c r="C4" s="1" t="s">
        <v>8</v>
      </c>
      <c r="D4" s="1" t="s">
        <v>7</v>
      </c>
      <c r="E4" s="3" t="s">
        <v>11</v>
      </c>
      <c r="F4" s="2" t="s">
        <v>9</v>
      </c>
      <c r="G4" s="2" t="s">
        <v>10</v>
      </c>
      <c r="I4" s="1" t="s">
        <v>18</v>
      </c>
      <c r="J4" s="1" t="s">
        <v>36</v>
      </c>
      <c r="K4" s="1" t="s">
        <v>37</v>
      </c>
      <c r="L4" s="1" t="s">
        <v>38</v>
      </c>
    </row>
    <row r="5" spans="1:12" ht="20.100000000000001" customHeight="1" x14ac:dyDescent="0.25">
      <c r="B5" s="3">
        <v>1</v>
      </c>
      <c r="C5" s="1" t="s">
        <v>6</v>
      </c>
      <c r="D5" s="1" t="s">
        <v>5</v>
      </c>
      <c r="E5" s="19" t="s">
        <v>39</v>
      </c>
      <c r="F5" s="4">
        <v>380000</v>
      </c>
      <c r="G5" s="4" t="e">
        <f>E5*F5</f>
        <v>#VALUE!</v>
      </c>
      <c r="I5" s="6" t="e">
        <f>G5/$G$2</f>
        <v>#VALUE!</v>
      </c>
    </row>
    <row r="6" spans="1:12" ht="20.100000000000001" customHeight="1" x14ac:dyDescent="0.25">
      <c r="B6" s="3">
        <v>2</v>
      </c>
      <c r="C6" s="1" t="s">
        <v>4</v>
      </c>
      <c r="D6" s="1" t="s">
        <v>3</v>
      </c>
      <c r="E6" s="3">
        <v>15</v>
      </c>
      <c r="F6" s="4">
        <v>490000</v>
      </c>
      <c r="G6" s="4">
        <f>E6*F6</f>
        <v>7350000</v>
      </c>
      <c r="I6" s="6">
        <f>G6/$G$2</f>
        <v>2450</v>
      </c>
    </row>
    <row r="7" spans="1:12" ht="20.100000000000001" customHeight="1" x14ac:dyDescent="0.25">
      <c r="B7" s="3">
        <v>3</v>
      </c>
      <c r="C7" s="1" t="s">
        <v>2</v>
      </c>
      <c r="D7" s="1" t="s">
        <v>12</v>
      </c>
      <c r="E7" s="3">
        <v>48</v>
      </c>
      <c r="F7" s="4">
        <v>375000</v>
      </c>
      <c r="G7" s="4">
        <f>E7*F7</f>
        <v>18000000</v>
      </c>
      <c r="I7" s="6">
        <f>G7/$G$2</f>
        <v>6000</v>
      </c>
    </row>
    <row r="8" spans="1:12" ht="20.100000000000001" customHeight="1" x14ac:dyDescent="0.25">
      <c r="B8" s="3">
        <v>4</v>
      </c>
      <c r="C8" s="1" t="s">
        <v>1</v>
      </c>
      <c r="D8" s="1" t="s">
        <v>13</v>
      </c>
      <c r="E8" s="3">
        <v>16</v>
      </c>
      <c r="F8" s="4">
        <v>332000</v>
      </c>
      <c r="G8" s="4">
        <f>E8*F8</f>
        <v>5312000</v>
      </c>
      <c r="I8" s="6">
        <f>G8/$G$2</f>
        <v>1770.6666666666667</v>
      </c>
    </row>
    <row r="9" spans="1:12" ht="20.100000000000001" customHeight="1" x14ac:dyDescent="0.25">
      <c r="B9" s="3">
        <v>5</v>
      </c>
      <c r="C9" s="1" t="s">
        <v>0</v>
      </c>
      <c r="D9" s="1" t="s">
        <v>14</v>
      </c>
      <c r="E9" s="3">
        <v>30</v>
      </c>
      <c r="F9" s="4">
        <v>375000</v>
      </c>
      <c r="G9" s="4">
        <f>E9*F9</f>
        <v>11250000</v>
      </c>
      <c r="I9" s="6">
        <f>G9/$G$2</f>
        <v>3750</v>
      </c>
    </row>
    <row r="10" spans="1:12" ht="20.100000000000001" customHeight="1" x14ac:dyDescent="0.25">
      <c r="G10" s="4" t="e">
        <f>SUM(G5:G9)</f>
        <v>#VALUE!</v>
      </c>
      <c r="I10" s="6" t="e">
        <f>SUM(I5:I9)</f>
        <v>#VALUE!</v>
      </c>
    </row>
    <row r="11" spans="1:12" x14ac:dyDescent="0.25">
      <c r="G11" s="4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Errores 1</vt:lpstr>
      <vt:lpstr>Errores 2</vt:lpstr>
      <vt:lpstr>Errores 3</vt:lpstr>
      <vt:lpstr>Errores 4</vt:lpstr>
      <vt:lpstr>Errores 6</vt:lpstr>
      <vt:lpstr>Errores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Diseño</cp:lastModifiedBy>
  <dcterms:created xsi:type="dcterms:W3CDTF">2011-08-03T21:28:03Z</dcterms:created>
  <dcterms:modified xsi:type="dcterms:W3CDTF">2019-03-25T21:36:10Z</dcterms:modified>
</cp:coreProperties>
</file>