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1DA072E9-0D86-4839-AF1B-39631EECC104}" xr6:coauthVersionLast="41" xr6:coauthVersionMax="41" xr10:uidLastSave="{00000000-0000-0000-0000-000000000000}"/>
  <bookViews>
    <workbookView xWindow="435" yWindow="3285" windowWidth="12165" windowHeight="9105" xr2:uid="{00000000-000D-0000-FFFF-FFFF00000000}"/>
  </bookViews>
  <sheets>
    <sheet name="Descuento porcentual" sheetId="2" r:id="rId1"/>
    <sheet name="Más formatos condicionales" sheetId="1" r:id="rId2"/>
  </sheets>
  <externalReferences>
    <externalReference r:id="rId3"/>
  </externalReferences>
  <definedNames>
    <definedName name="Concepto_Interno">'[1]Datos de entrada'!$C$7</definedName>
    <definedName name="Concepto_para_Rete_Fte">[1]Tablero!$C$33</definedName>
    <definedName name="IVA_Causacion">[1]Tablero!$O$5</definedName>
    <definedName name="IVA_Teorico_Causacion">[1]Tablero!$P$5</definedName>
    <definedName name="mtz_TERCEROS">[1]!Tabla1[#Data]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ercera_persona">'[1]Datos de entrada'!$C$5</definedName>
    <definedName name="Tipo_de_persona_de_la_Tercera_persona">[1]Tablero!$C$6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G14" i="2" l="1"/>
  <c r="G15" i="2"/>
  <c r="G16" i="2"/>
  <c r="G17" i="2"/>
  <c r="G18" i="2" l="1"/>
  <c r="G19" i="2" s="1"/>
  <c r="G20" i="2" l="1"/>
  <c r="G21" i="2" s="1"/>
  <c r="G22" i="2" s="1"/>
  <c r="G25" i="2" s="1"/>
</calcChain>
</file>

<file path=xl/sharedStrings.xml><?xml version="1.0" encoding="utf-8"?>
<sst xmlns="http://schemas.openxmlformats.org/spreadsheetml/2006/main" count="51" uniqueCount="51">
  <si>
    <t>Es mayor que…</t>
  </si>
  <si>
    <t>Límite inferior</t>
  </si>
  <si>
    <t>TOTAL A CANCELAR:</t>
  </si>
  <si>
    <t>Total antes de retenciones:</t>
  </si>
  <si>
    <t>Contabilizar I.V.A. Teórico:</t>
  </si>
  <si>
    <t>Ventas en general</t>
  </si>
  <si>
    <t>Concepto de retneción:</t>
  </si>
  <si>
    <t>SUBTOTAL</t>
  </si>
  <si>
    <t>Suministros serviteca</t>
  </si>
  <si>
    <t>Concepto interno:</t>
  </si>
  <si>
    <t>Descuento del 5% si venta mayor a $ 100.000</t>
  </si>
  <si>
    <t>Total antes de Descento:</t>
  </si>
  <si>
    <t>Filtros de aire Ray-Paul</t>
  </si>
  <si>
    <t>Aceite Ray-Paul para todos los usos</t>
  </si>
  <si>
    <t>Aditivo combustible Ray-Paul</t>
  </si>
  <si>
    <t>Gasolina extra (unidad en galones)</t>
  </si>
  <si>
    <t>Valor del ítem</t>
  </si>
  <si>
    <t>Valor unitario</t>
  </si>
  <si>
    <t>Cantidad</t>
  </si>
  <si>
    <t xml:space="preserve">DESCRIPCIÓN </t>
  </si>
  <si>
    <t>No</t>
  </si>
  <si>
    <t>AutoRetenedor:</t>
  </si>
  <si>
    <t>Naturales_no_declarantes</t>
  </si>
  <si>
    <t>Tipo de persona:</t>
  </si>
  <si>
    <t>Teléfonos:</t>
  </si>
  <si>
    <t>Carrera 34 No 56a-33</t>
  </si>
  <si>
    <t>Dirección:</t>
  </si>
  <si>
    <t>Luis Pérez (Simplificado)</t>
  </si>
  <si>
    <t>Nombre o Razón social:</t>
  </si>
  <si>
    <t>Nº COMPROBANTE:</t>
  </si>
  <si>
    <r>
      <t xml:space="preserve">Tipo de persona: </t>
    </r>
    <r>
      <rPr>
        <b/>
        <sz val="10"/>
        <rFont val="Arial"/>
        <family val="2"/>
      </rPr>
      <t>Gran contribuyente</t>
    </r>
  </si>
  <si>
    <t>FECHA:</t>
  </si>
  <si>
    <t>Nit / CC: Su NIT Régimen: Común de persona jurídica y las SAS</t>
  </si>
  <si>
    <t>CAUSACIÓN No.</t>
  </si>
  <si>
    <t>Serviteca Ray-Paul</t>
  </si>
  <si>
    <t>DIAGRAMA DE FLUJO DE LA FUNCIÓN SI CONDICIONAL SIMPLE</t>
  </si>
  <si>
    <t>Plantilla simple de facturación</t>
  </si>
  <si>
    <t>Valores DUPLICADOS</t>
  </si>
  <si>
    <t>Valores ÚNICOS</t>
  </si>
  <si>
    <t>PROMEDIO</t>
  </si>
  <si>
    <t>Reglas</t>
  </si>
  <si>
    <t>Superiores e</t>
  </si>
  <si>
    <t>Inferiores</t>
  </si>
  <si>
    <t>CONJUNTO DE ICONOS</t>
  </si>
  <si>
    <t>Semáforos</t>
  </si>
  <si>
    <t>5 Flechas de</t>
  </si>
  <si>
    <t>color</t>
  </si>
  <si>
    <t>BARRA DE</t>
  </si>
  <si>
    <t>DATOS</t>
  </si>
  <si>
    <t>ESCALAS DE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</si>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</sst>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\ #,##0_);\(&quot;$&quot;\ #,##0\)"/>
    <numFmt numFmtId="165" formatCode="_-* #,##0.00\ _€_-;\-* #,##0.00\ _€_-;_-* &quot;-&quot;??\ _€_-;_-@_-"/>
    <numFmt numFmtId="166" formatCode="@\ \ "/>
    <numFmt numFmtId="167" formatCode="&quot;Rete ICA del &quot;0.000%"/>
    <numFmt numFmtId="168" formatCode="&quot;Rete Fuente del &quot;0.0%"/>
    <numFmt numFmtId="169" formatCode="&quot;I.V.A. del &quot;0.0%"/>
    <numFmt numFmtId="170" formatCode="_-* #,##0\ _€_-;\-* #,##0\ _€_-;_-* &quot;-&quot;??\ _€_-;_-@_-"/>
    <numFmt numFmtId="171" formatCode="General\ &quot;Cuartos&quot;"/>
    <numFmt numFmtId="172" formatCode="General\ &quot;Gls&quot;"/>
    <numFmt numFmtId="173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9"/>
      <color theme="1" tint="0.49998474074526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20"/>
      <color indexed="63"/>
      <name val="Arial"/>
      <family val="2"/>
    </font>
    <font>
      <sz val="18"/>
      <color indexed="22"/>
      <name val="Arial Black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5"/>
      <color theme="8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0" borderId="0" xfId="1"/>
    <xf numFmtId="0" fontId="3" fillId="2" borderId="0" xfId="1" applyFill="1"/>
    <xf numFmtId="164" fontId="4" fillId="3" borderId="1" xfId="1" applyNumberFormat="1" applyFont="1" applyFill="1" applyBorder="1" applyAlignment="1">
      <alignment vertical="center"/>
    </xf>
    <xf numFmtId="166" fontId="5" fillId="2" borderId="2" xfId="1" applyNumberFormat="1" applyFont="1" applyFill="1" applyBorder="1" applyAlignment="1">
      <alignment horizontal="right" vertical="center"/>
    </xf>
    <xf numFmtId="0" fontId="3" fillId="2" borderId="2" xfId="1" applyFill="1" applyBorder="1"/>
    <xf numFmtId="0" fontId="3" fillId="2" borderId="3" xfId="1" applyFill="1" applyBorder="1" applyAlignment="1">
      <alignment vertical="center"/>
    </xf>
    <xf numFmtId="164" fontId="6" fillId="4" borderId="4" xfId="1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164" fontId="6" fillId="4" borderId="6" xfId="1" applyNumberFormat="1" applyFont="1" applyFill="1" applyBorder="1" applyAlignment="1">
      <alignment vertical="center"/>
    </xf>
    <xf numFmtId="0" fontId="7" fillId="2" borderId="0" xfId="1" applyFont="1" applyFill="1" applyAlignment="1">
      <alignment horizontal="left" vertical="center"/>
    </xf>
    <xf numFmtId="164" fontId="7" fillId="3" borderId="4" xfId="1" applyNumberFormat="1" applyFont="1" applyFill="1" applyBorder="1" applyAlignment="1">
      <alignment vertical="center"/>
    </xf>
    <xf numFmtId="166" fontId="5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169" fontId="5" fillId="2" borderId="0" xfId="1" applyNumberFormat="1" applyFont="1" applyFill="1" applyAlignment="1">
      <alignment horizontal="right" vertical="center"/>
    </xf>
    <xf numFmtId="164" fontId="7" fillId="3" borderId="6" xfId="1" applyNumberFormat="1" applyFont="1" applyFill="1" applyBorder="1" applyAlignment="1">
      <alignment vertical="center"/>
    </xf>
    <xf numFmtId="164" fontId="4" fillId="5" borderId="6" xfId="1" applyNumberFormat="1" applyFont="1" applyFill="1" applyBorder="1" applyAlignment="1">
      <alignment horizontal="right" vertical="center"/>
    </xf>
    <xf numFmtId="164" fontId="9" fillId="6" borderId="0" xfId="1" applyNumberFormat="1" applyFont="1" applyFill="1" applyAlignment="1">
      <alignment horizontal="right" vertical="center"/>
    </xf>
    <xf numFmtId="170" fontId="9" fillId="6" borderId="0" xfId="2" applyNumberFormat="1" applyFont="1" applyFill="1" applyAlignment="1">
      <alignment horizontal="right" vertical="center"/>
    </xf>
    <xf numFmtId="0" fontId="10" fillId="6" borderId="0" xfId="1" applyFont="1" applyFill="1" applyAlignment="1">
      <alignment vertical="center"/>
    </xf>
    <xf numFmtId="164" fontId="4" fillId="5" borderId="9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Alignment="1">
      <alignment horizontal="right" vertical="center"/>
    </xf>
    <xf numFmtId="170" fontId="4" fillId="2" borderId="0" xfId="2" applyNumberFormat="1" applyFont="1" applyFill="1" applyAlignment="1">
      <alignment horizontal="right" vertical="center"/>
    </xf>
    <xf numFmtId="164" fontId="4" fillId="5" borderId="10" xfId="1" applyNumberFormat="1" applyFont="1" applyFill="1" applyBorder="1" applyAlignment="1">
      <alignment horizontal="right" vertical="center"/>
    </xf>
    <xf numFmtId="170" fontId="4" fillId="5" borderId="6" xfId="2" applyNumberFormat="1" applyFont="1" applyFill="1" applyBorder="1" applyAlignment="1">
      <alignment horizontal="right" vertical="center"/>
    </xf>
    <xf numFmtId="0" fontId="7" fillId="5" borderId="11" xfId="1" applyFont="1" applyFill="1" applyBorder="1" applyAlignment="1">
      <alignment vertical="center"/>
    </xf>
    <xf numFmtId="164" fontId="4" fillId="5" borderId="4" xfId="1" applyNumberFormat="1" applyFont="1" applyFill="1" applyBorder="1" applyAlignment="1">
      <alignment horizontal="right" vertical="center"/>
    </xf>
    <xf numFmtId="171" fontId="4" fillId="5" borderId="4" xfId="2" applyNumberFormat="1" applyFont="1" applyFill="1" applyBorder="1" applyAlignment="1">
      <alignment horizontal="right" vertical="center"/>
    </xf>
    <xf numFmtId="172" fontId="4" fillId="5" borderId="4" xfId="2" applyNumberFormat="1" applyFont="1" applyFill="1" applyBorder="1" applyAlignment="1">
      <alignment horizontal="right" vertical="center"/>
    </xf>
    <xf numFmtId="0" fontId="13" fillId="8" borderId="6" xfId="1" applyFont="1" applyFill="1" applyBorder="1" applyAlignment="1">
      <alignment horizontal="right" vertical="center"/>
    </xf>
    <xf numFmtId="0" fontId="13" fillId="8" borderId="7" xfId="1" applyFont="1" applyFill="1" applyBorder="1" applyAlignment="1">
      <alignment horizontal="right" vertical="center"/>
    </xf>
    <xf numFmtId="0" fontId="13" fillId="8" borderId="12" xfId="1" applyFont="1" applyFill="1" applyBorder="1" applyAlignment="1">
      <alignment horizontal="right" vertical="center"/>
    </xf>
    <xf numFmtId="0" fontId="13" fillId="8" borderId="12" xfId="1" applyFont="1" applyFill="1" applyBorder="1" applyAlignment="1">
      <alignment vertical="center"/>
    </xf>
    <xf numFmtId="0" fontId="7" fillId="0" borderId="0" xfId="1" applyFont="1"/>
    <xf numFmtId="0" fontId="14" fillId="3" borderId="0" xfId="1" applyFont="1" applyFill="1" applyAlignment="1">
      <alignment horizontal="left" indent="1"/>
    </xf>
    <xf numFmtId="0" fontId="14" fillId="0" borderId="0" xfId="1" applyFont="1" applyAlignment="1">
      <alignment horizontal="right"/>
    </xf>
    <xf numFmtId="0" fontId="14" fillId="2" borderId="0" xfId="1" applyFont="1" applyFill="1" applyAlignment="1">
      <alignment horizontal="right"/>
    </xf>
    <xf numFmtId="0" fontId="14" fillId="2" borderId="0" xfId="1" applyFont="1" applyFill="1" applyAlignment="1">
      <alignment horizontal="left"/>
    </xf>
    <xf numFmtId="0" fontId="14" fillId="2" borderId="0" xfId="1" applyFont="1" applyFill="1"/>
    <xf numFmtId="0" fontId="15" fillId="0" borderId="0" xfId="1" applyFont="1" applyAlignment="1">
      <alignment horizontal="left"/>
    </xf>
    <xf numFmtId="0" fontId="16" fillId="0" borderId="0" xfId="1" applyFont="1"/>
    <xf numFmtId="0" fontId="17" fillId="0" borderId="0" xfId="1" applyFont="1"/>
    <xf numFmtId="0" fontId="13" fillId="5" borderId="0" xfId="1" applyFont="1" applyFill="1" applyAlignment="1">
      <alignment horizontal="left"/>
    </xf>
    <xf numFmtId="0" fontId="18" fillId="0" borderId="0" xfId="1" applyFont="1" applyAlignment="1">
      <alignment horizontal="right"/>
    </xf>
    <xf numFmtId="0" fontId="19" fillId="0" borderId="0" xfId="1" applyFont="1"/>
    <xf numFmtId="0" fontId="20" fillId="0" borderId="0" xfId="1" applyFont="1"/>
    <xf numFmtId="173" fontId="14" fillId="0" borderId="0" xfId="1" applyNumberFormat="1" applyFont="1" applyAlignment="1">
      <alignment horizontal="left"/>
    </xf>
    <xf numFmtId="0" fontId="22" fillId="9" borderId="13" xfId="1" applyFont="1" applyFill="1" applyBorder="1" applyAlignment="1" applyProtection="1">
      <alignment horizontal="center" vertical="center"/>
      <protection locked="0"/>
    </xf>
    <xf numFmtId="0" fontId="23" fillId="0" borderId="0" xfId="1" applyFont="1" applyAlignment="1">
      <alignment horizontal="righ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3" fillId="2" borderId="14" xfId="1" applyFill="1" applyBorder="1" applyAlignment="1">
      <alignment vertical="center"/>
    </xf>
    <xf numFmtId="0" fontId="3" fillId="10" borderId="15" xfId="1" applyFill="1" applyBorder="1"/>
    <xf numFmtId="0" fontId="27" fillId="11" borderId="0" xfId="0" applyFont="1" applyFill="1" applyAlignment="1">
      <alignment horizontal="left" vertical="center"/>
    </xf>
    <xf numFmtId="0" fontId="26" fillId="7" borderId="0" xfId="0" applyFont="1" applyFill="1" applyAlignment="1">
      <alignment horizontal="center"/>
    </xf>
    <xf numFmtId="164" fontId="6" fillId="3" borderId="8" xfId="1" applyNumberFormat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168" fontId="5" fillId="2" borderId="0" xfId="1" applyNumberFormat="1" applyFont="1" applyFill="1" applyAlignment="1">
      <alignment horizontal="right" vertical="center"/>
    </xf>
    <xf numFmtId="168" fontId="5" fillId="2" borderId="5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167" fontId="5" fillId="2" borderId="5" xfId="1" applyNumberFormat="1" applyFont="1" applyFill="1" applyBorder="1" applyAlignment="1">
      <alignment horizontal="right" vertical="center"/>
    </xf>
    <xf numFmtId="0" fontId="13" fillId="3" borderId="0" xfId="1" applyFont="1" applyFill="1" applyAlignment="1">
      <alignment horizontal="left" indent="1"/>
    </xf>
    <xf numFmtId="0" fontId="14" fillId="3" borderId="0" xfId="1" applyFont="1" applyFill="1" applyAlignment="1">
      <alignment horizontal="left" indent="1"/>
    </xf>
    <xf numFmtId="0" fontId="8" fillId="2" borderId="0" xfId="1" applyFont="1" applyFill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209550</xdr:rowOff>
    </xdr:from>
    <xdr:to>
      <xdr:col>11</xdr:col>
      <xdr:colOff>228600</xdr:colOff>
      <xdr:row>13</xdr:row>
      <xdr:rowOff>85725</xdr:rowOff>
    </xdr:to>
    <xdr:sp macro="" textlink="">
      <xdr:nvSpPr>
        <xdr:cNvPr id="2" name="Decisió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81725" y="571500"/>
          <a:ext cx="2428875" cy="1990725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300" b="0"/>
            <a:t>G18 </a:t>
          </a:r>
          <a:r>
            <a:rPr lang="es-CO" sz="1300" b="1"/>
            <a:t>&gt;</a:t>
          </a:r>
          <a:r>
            <a:rPr lang="es-CO" sz="1300" b="0"/>
            <a:t> 100.000</a:t>
          </a:r>
        </a:p>
        <a:p>
          <a:pPr algn="ctr"/>
          <a:endParaRPr lang="es-CO" sz="1300" b="0"/>
        </a:p>
        <a:p>
          <a:pPr algn="ctr"/>
          <a:endParaRPr lang="es-CO" sz="1300" b="0"/>
        </a:p>
        <a:p>
          <a:pPr algn="ctr"/>
          <a:r>
            <a:rPr lang="es-CO" sz="1300" b="0"/>
            <a:t>¿ </a:t>
          </a:r>
          <a:r>
            <a:rPr lang="es-CO" sz="1300" b="1"/>
            <a:t>G</a:t>
          </a:r>
          <a:r>
            <a:rPr lang="es-CO" sz="1300" b="1" baseline="0"/>
            <a:t>19 &gt; 0</a:t>
          </a:r>
          <a:r>
            <a:rPr lang="es-CO" sz="1300" b="0" baseline="0"/>
            <a:t> ?</a:t>
          </a:r>
          <a:endParaRPr lang="es-CO" sz="1300" b="0"/>
        </a:p>
      </xdr:txBody>
    </xdr:sp>
    <xdr:clientData/>
  </xdr:twoCellAnchor>
  <xdr:twoCellAnchor>
    <xdr:from>
      <xdr:col>11</xdr:col>
      <xdr:colOff>228600</xdr:colOff>
      <xdr:row>7</xdr:row>
      <xdr:rowOff>66675</xdr:rowOff>
    </xdr:from>
    <xdr:to>
      <xdr:col>14</xdr:col>
      <xdr:colOff>0</xdr:colOff>
      <xdr:row>7</xdr:row>
      <xdr:rowOff>71438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stCxn id="2" idx="3"/>
        </xdr:cNvCxnSpPr>
      </xdr:nvCxnSpPr>
      <xdr:spPr>
        <a:xfrm flipV="1">
          <a:off x="8610600" y="1400175"/>
          <a:ext cx="2057400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519113</xdr:colOff>
      <xdr:row>13</xdr:row>
      <xdr:rowOff>85725</xdr:rowOff>
    </xdr:from>
    <xdr:to>
      <xdr:col>9</xdr:col>
      <xdr:colOff>528637</xdr:colOff>
      <xdr:row>18</xdr:row>
      <xdr:rowOff>76200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062913" y="2657475"/>
          <a:ext cx="9524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66674</xdr:colOff>
      <xdr:row>5</xdr:row>
      <xdr:rowOff>85725</xdr:rowOff>
    </xdr:from>
    <xdr:to>
      <xdr:col>15</xdr:col>
      <xdr:colOff>438150</xdr:colOff>
      <xdr:row>10</xdr:row>
      <xdr:rowOff>28575</xdr:rowOff>
    </xdr:to>
    <xdr:sp macro="" textlink="">
      <xdr:nvSpPr>
        <xdr:cNvPr id="5" name="Proceso 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86999" y="1323975"/>
          <a:ext cx="1200151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300"/>
            <a:t>G18 * 5%</a:t>
          </a:r>
        </a:p>
        <a:p>
          <a:pPr algn="ctr"/>
          <a:r>
            <a:rPr lang="es-CO" sz="1300" b="1">
              <a:solidFill>
                <a:schemeClr val="bg1"/>
              </a:solidFill>
            </a:rPr>
            <a:t>Aplique formato</a:t>
          </a:r>
        </a:p>
      </xdr:txBody>
    </xdr:sp>
    <xdr:clientData/>
  </xdr:twoCellAnchor>
  <xdr:twoCellAnchor>
    <xdr:from>
      <xdr:col>8</xdr:col>
      <xdr:colOff>647700</xdr:colOff>
      <xdr:row>16</xdr:row>
      <xdr:rowOff>9525</xdr:rowOff>
    </xdr:from>
    <xdr:to>
      <xdr:col>10</xdr:col>
      <xdr:colOff>514350</xdr:colOff>
      <xdr:row>19</xdr:row>
      <xdr:rowOff>142875</xdr:rowOff>
    </xdr:to>
    <xdr:sp macro="" textlink="">
      <xdr:nvSpPr>
        <xdr:cNvPr id="6" name="Proceso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00925" y="3152775"/>
          <a:ext cx="1419225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300"/>
            <a:t>0</a:t>
          </a:r>
        </a:p>
        <a:p>
          <a:pPr algn="ctr"/>
          <a:r>
            <a:rPr lang="es-CO" sz="1300" b="1"/>
            <a:t>Conserve</a:t>
          </a:r>
          <a:r>
            <a:rPr lang="es-CO" sz="1300" b="1" baseline="0"/>
            <a:t> el f</a:t>
          </a:r>
          <a:r>
            <a:rPr lang="es-CO" sz="1300" b="1"/>
            <a:t>ormato actual</a:t>
          </a:r>
        </a:p>
      </xdr:txBody>
    </xdr:sp>
    <xdr:clientData/>
  </xdr:twoCellAnchor>
  <xdr:twoCellAnchor editAs="oneCell">
    <xdr:from>
      <xdr:col>1</xdr:col>
      <xdr:colOff>142875</xdr:colOff>
      <xdr:row>34</xdr:row>
      <xdr:rowOff>156639</xdr:rowOff>
    </xdr:from>
    <xdr:to>
      <xdr:col>5</xdr:col>
      <xdr:colOff>770893</xdr:colOff>
      <xdr:row>41</xdr:row>
      <xdr:rowOff>89806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292" y="6718306"/>
          <a:ext cx="5041268" cy="1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39</xdr:row>
      <xdr:rowOff>70914</xdr:rowOff>
    </xdr:from>
    <xdr:to>
      <xdr:col>6</xdr:col>
      <xdr:colOff>66059</xdr:colOff>
      <xdr:row>46</xdr:row>
      <xdr:rowOff>4081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767" y="7585081"/>
          <a:ext cx="4906875" cy="1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41</xdr:row>
      <xdr:rowOff>123825</xdr:rowOff>
    </xdr:from>
    <xdr:to>
      <xdr:col>6</xdr:col>
      <xdr:colOff>218459</xdr:colOff>
      <xdr:row>48</xdr:row>
      <xdr:rowOff>56992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8029575"/>
          <a:ext cx="4923809" cy="1266667"/>
        </a:xfrm>
        <a:prstGeom prst="rect">
          <a:avLst/>
        </a:prstGeom>
      </xdr:spPr>
    </xdr:pic>
    <xdr:clientData/>
  </xdr:twoCellAnchor>
  <xdr:twoCellAnchor editAs="oneCell">
    <xdr:from>
      <xdr:col>4</xdr:col>
      <xdr:colOff>34925</xdr:colOff>
      <xdr:row>44</xdr:row>
      <xdr:rowOff>50805</xdr:rowOff>
    </xdr:from>
    <xdr:to>
      <xdr:col>9</xdr:col>
      <xdr:colOff>267293</xdr:colOff>
      <xdr:row>55</xdr:row>
      <xdr:rowOff>108255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175" y="8517472"/>
          <a:ext cx="4243451" cy="215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5"/>
  <sheetViews>
    <sheetView tabSelected="1" zoomScaleNormal="100" workbookViewId="0"/>
  </sheetViews>
  <sheetFormatPr baseColWidth="10" defaultRowHeight="15" x14ac:dyDescent="0.25"/>
  <cols>
    <col min="1" max="1" width="1.7109375" style="4" customWidth="1"/>
    <col min="2" max="2" width="21" style="4" customWidth="1"/>
    <col min="3" max="5" width="15.140625" style="4" customWidth="1"/>
    <col min="6" max="6" width="14.140625" style="4" customWidth="1"/>
    <col min="7" max="7" width="17.5703125" style="4" customWidth="1"/>
    <col min="8" max="8" width="1.42578125" style="3" customWidth="1"/>
    <col min="9" max="9" width="11.85546875" style="3" bestFit="1" customWidth="1"/>
    <col min="10" max="10" width="11.42578125" style="3"/>
    <col min="11" max="11" width="11.42578125" style="3" customWidth="1"/>
    <col min="12" max="12" width="5.42578125" style="3" customWidth="1"/>
    <col min="13" max="13" width="11.85546875" style="3" bestFit="1" customWidth="1"/>
    <col min="14" max="14" width="1" style="3" customWidth="1"/>
    <col min="15" max="15" width="11.42578125" style="3"/>
    <col min="16" max="16" width="9.85546875" style="3" customWidth="1"/>
    <col min="17" max="17" width="1.140625" style="3" customWidth="1"/>
    <col min="18" max="18" width="11.42578125" style="3"/>
  </cols>
  <sheetData>
    <row r="1" spans="1:17" ht="21" x14ac:dyDescent="0.25">
      <c r="A1" s="56" t="s">
        <v>36</v>
      </c>
      <c r="B1" s="56"/>
      <c r="C1" s="56"/>
      <c r="D1" s="56"/>
      <c r="E1" s="56"/>
      <c r="F1" s="56"/>
      <c r="G1" s="56"/>
    </row>
    <row r="2" spans="1:17" ht="19.5" x14ac:dyDescent="0.3">
      <c r="A2" s="55"/>
      <c r="B2" s="55"/>
      <c r="C2" s="55"/>
      <c r="D2" s="55"/>
      <c r="E2" s="55"/>
      <c r="F2" s="55"/>
      <c r="G2" s="55"/>
      <c r="I2" s="57" t="s">
        <v>35</v>
      </c>
      <c r="J2" s="57"/>
      <c r="K2" s="57"/>
      <c r="L2" s="57"/>
      <c r="M2" s="57"/>
      <c r="N2" s="57"/>
      <c r="O2" s="57"/>
      <c r="P2" s="57"/>
      <c r="Q2" s="57"/>
    </row>
    <row r="3" spans="1:17" ht="27" x14ac:dyDescent="0.25">
      <c r="A3" s="54"/>
      <c r="B3" s="53" t="s">
        <v>34</v>
      </c>
      <c r="C3" s="52"/>
      <c r="D3" s="52"/>
      <c r="E3" s="52"/>
      <c r="F3" s="51" t="s">
        <v>33</v>
      </c>
      <c r="G3" s="50">
        <v>2418</v>
      </c>
    </row>
    <row r="4" spans="1:17" x14ac:dyDescent="0.25">
      <c r="A4" s="9"/>
      <c r="B4" s="4" t="s">
        <v>32</v>
      </c>
      <c r="C4" s="43"/>
      <c r="D4" s="43"/>
      <c r="E4" s="43"/>
      <c r="F4" s="46" t="s">
        <v>31</v>
      </c>
      <c r="G4" s="49">
        <v>42010</v>
      </c>
    </row>
    <row r="5" spans="1:17" x14ac:dyDescent="0.25">
      <c r="A5" s="9"/>
      <c r="B5" s="4" t="s">
        <v>30</v>
      </c>
      <c r="C5" s="48"/>
      <c r="D5" s="48"/>
      <c r="E5" s="47"/>
      <c r="F5" s="46" t="s">
        <v>29</v>
      </c>
      <c r="G5" s="45"/>
    </row>
    <row r="6" spans="1:17" x14ac:dyDescent="0.25">
      <c r="A6" s="9"/>
      <c r="B6" s="44"/>
      <c r="C6" s="44"/>
      <c r="D6" s="44"/>
      <c r="E6" s="44"/>
      <c r="F6" s="43"/>
      <c r="G6" s="42"/>
      <c r="M6" s="67" t="b">
        <v>1</v>
      </c>
    </row>
    <row r="7" spans="1:17" x14ac:dyDescent="0.25">
      <c r="A7" s="9"/>
      <c r="B7" s="38" t="s">
        <v>28</v>
      </c>
      <c r="C7" s="64" t="s">
        <v>27</v>
      </c>
      <c r="D7" s="64"/>
      <c r="E7" s="64"/>
      <c r="F7" s="64"/>
      <c r="G7" s="64"/>
      <c r="M7" s="67"/>
    </row>
    <row r="8" spans="1:17" ht="7.5" customHeight="1" x14ac:dyDescent="0.25">
      <c r="A8" s="9"/>
      <c r="B8" s="39"/>
      <c r="C8" s="40"/>
      <c r="D8" s="40"/>
      <c r="E8" s="40"/>
      <c r="F8" s="40"/>
      <c r="G8" s="40"/>
    </row>
    <row r="9" spans="1:17" x14ac:dyDescent="0.25">
      <c r="A9" s="9"/>
      <c r="B9" s="38" t="s">
        <v>26</v>
      </c>
      <c r="C9" s="65" t="s">
        <v>25</v>
      </c>
      <c r="D9" s="65"/>
      <c r="E9" s="65"/>
      <c r="F9" s="38" t="s">
        <v>24</v>
      </c>
      <c r="G9" s="37">
        <v>654897264</v>
      </c>
    </row>
    <row r="10" spans="1:17" ht="7.5" customHeight="1" x14ac:dyDescent="0.25">
      <c r="A10" s="9"/>
      <c r="B10" s="39"/>
      <c r="C10" s="41"/>
      <c r="D10" s="41"/>
      <c r="E10" s="5"/>
      <c r="F10" s="39"/>
      <c r="G10" s="40"/>
    </row>
    <row r="11" spans="1:17" x14ac:dyDescent="0.25">
      <c r="A11" s="9"/>
      <c r="B11" s="39" t="s">
        <v>23</v>
      </c>
      <c r="C11" s="65" t="s">
        <v>22</v>
      </c>
      <c r="D11" s="65"/>
      <c r="E11" s="65"/>
      <c r="F11" s="38" t="s">
        <v>21</v>
      </c>
      <c r="G11" s="37" t="s">
        <v>20</v>
      </c>
    </row>
    <row r="12" spans="1:17" x14ac:dyDescent="0.25">
      <c r="A12" s="9"/>
      <c r="B12" s="36"/>
      <c r="C12" s="36"/>
      <c r="D12" s="36"/>
      <c r="E12" s="36"/>
      <c r="F12" s="36"/>
      <c r="G12" s="36"/>
    </row>
    <row r="13" spans="1:17" x14ac:dyDescent="0.25">
      <c r="A13" s="9"/>
      <c r="B13" s="35" t="s">
        <v>19</v>
      </c>
      <c r="C13" s="35"/>
      <c r="D13" s="35"/>
      <c r="E13" s="34" t="s">
        <v>18</v>
      </c>
      <c r="F13" s="33" t="s">
        <v>17</v>
      </c>
      <c r="G13" s="32" t="s">
        <v>16</v>
      </c>
    </row>
    <row r="14" spans="1:17" x14ac:dyDescent="0.25">
      <c r="A14" s="9"/>
      <c r="B14" s="28" t="s">
        <v>15</v>
      </c>
      <c r="C14" s="28"/>
      <c r="D14" s="28"/>
      <c r="E14" s="31">
        <v>5.64</v>
      </c>
      <c r="F14" s="29">
        <v>8640</v>
      </c>
      <c r="G14" s="29">
        <f>E14*F14</f>
        <v>48729.599999999999</v>
      </c>
    </row>
    <row r="15" spans="1:17" x14ac:dyDescent="0.25">
      <c r="A15" s="9"/>
      <c r="B15" s="28" t="s">
        <v>14</v>
      </c>
      <c r="C15" s="28"/>
      <c r="D15" s="28"/>
      <c r="E15" s="27">
        <v>2</v>
      </c>
      <c r="F15" s="19">
        <v>6700</v>
      </c>
      <c r="G15" s="19">
        <f>E15*F15</f>
        <v>13400</v>
      </c>
      <c r="K15" s="67" t="b">
        <v>0</v>
      </c>
    </row>
    <row r="16" spans="1:17" x14ac:dyDescent="0.25">
      <c r="A16" s="9"/>
      <c r="B16" s="28" t="s">
        <v>13</v>
      </c>
      <c r="C16" s="28"/>
      <c r="D16" s="28"/>
      <c r="E16" s="30">
        <v>2</v>
      </c>
      <c r="F16" s="29">
        <v>11600</v>
      </c>
      <c r="G16" s="19">
        <f>E16*F16</f>
        <v>23200</v>
      </c>
      <c r="K16" s="67"/>
    </row>
    <row r="17" spans="1:7" x14ac:dyDescent="0.25">
      <c r="A17" s="9"/>
      <c r="B17" s="28" t="s">
        <v>12</v>
      </c>
      <c r="C17" s="28"/>
      <c r="D17" s="28"/>
      <c r="E17" s="27">
        <v>1</v>
      </c>
      <c r="F17" s="19">
        <v>17800</v>
      </c>
      <c r="G17" s="26">
        <f>E17*F17</f>
        <v>17800</v>
      </c>
    </row>
    <row r="18" spans="1:7" x14ac:dyDescent="0.25">
      <c r="A18" s="9"/>
      <c r="B18" s="11"/>
      <c r="C18" s="11"/>
      <c r="D18" s="11"/>
      <c r="E18" s="25"/>
      <c r="F18" s="24" t="s">
        <v>11</v>
      </c>
      <c r="G18" s="23">
        <f>SUM(G14:G17)</f>
        <v>103129.60000000001</v>
      </c>
    </row>
    <row r="19" spans="1:7" x14ac:dyDescent="0.25">
      <c r="A19" s="9"/>
      <c r="B19" s="11"/>
      <c r="C19" s="11"/>
      <c r="D19" s="22"/>
      <c r="E19" s="21"/>
      <c r="F19" s="20" t="s">
        <v>10</v>
      </c>
      <c r="G19" s="19">
        <f>IF(G18&gt;100000,G18*5%,0)</f>
        <v>5156.4800000000005</v>
      </c>
    </row>
    <row r="20" spans="1:7" x14ac:dyDescent="0.25">
      <c r="A20" s="9"/>
      <c r="B20" s="16" t="s">
        <v>9</v>
      </c>
      <c r="C20" s="66" t="s">
        <v>8</v>
      </c>
      <c r="D20" s="66"/>
      <c r="E20" s="66"/>
      <c r="F20" s="15" t="s">
        <v>7</v>
      </c>
      <c r="G20" s="18">
        <f>G18-G19</f>
        <v>97973.12000000001</v>
      </c>
    </row>
    <row r="21" spans="1:7" x14ac:dyDescent="0.25">
      <c r="A21" s="9"/>
      <c r="B21" s="16" t="s">
        <v>6</v>
      </c>
      <c r="C21" s="66" t="s">
        <v>5</v>
      </c>
      <c r="D21" s="66"/>
      <c r="E21" s="66"/>
      <c r="F21" s="17">
        <v>0.16</v>
      </c>
      <c r="G21" s="12">
        <f>G20*16%</f>
        <v>15675.699200000003</v>
      </c>
    </row>
    <row r="22" spans="1:7" x14ac:dyDescent="0.25">
      <c r="A22" s="9"/>
      <c r="B22" s="16" t="s">
        <v>4</v>
      </c>
      <c r="C22" s="58">
        <v>0</v>
      </c>
      <c r="D22" s="59"/>
      <c r="E22" s="11"/>
      <c r="F22" s="15" t="s">
        <v>3</v>
      </c>
      <c r="G22" s="14">
        <f>G20+G21</f>
        <v>113648.81920000001</v>
      </c>
    </row>
    <row r="23" spans="1:7" x14ac:dyDescent="0.25">
      <c r="A23" s="9"/>
      <c r="B23" s="13"/>
      <c r="C23" s="13"/>
      <c r="D23" s="13"/>
      <c r="E23" s="60">
        <v>0</v>
      </c>
      <c r="F23" s="61"/>
      <c r="G23" s="12">
        <v>0</v>
      </c>
    </row>
    <row r="24" spans="1:7" x14ac:dyDescent="0.25">
      <c r="A24" s="9"/>
      <c r="B24" s="11"/>
      <c r="C24" s="11"/>
      <c r="D24" s="11"/>
      <c r="E24" s="62">
        <v>0</v>
      </c>
      <c r="F24" s="63"/>
      <c r="G24" s="10">
        <v>0</v>
      </c>
    </row>
    <row r="25" spans="1:7" x14ac:dyDescent="0.25">
      <c r="A25" s="9"/>
      <c r="B25" s="8"/>
      <c r="C25" s="8"/>
      <c r="D25" s="8"/>
      <c r="E25" s="8"/>
      <c r="F25" s="7" t="s">
        <v>2</v>
      </c>
      <c r="G25" s="6">
        <f>G22-G23-G24</f>
        <v>113648.81920000001</v>
      </c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x14ac:dyDescent="0.25">
      <c r="A57" s="5"/>
      <c r="B57" s="5"/>
      <c r="C57" s="5"/>
      <c r="D57" s="5"/>
      <c r="E57" s="5"/>
      <c r="F57" s="5"/>
      <c r="G57" s="5"/>
    </row>
    <row r="58" spans="1:7" x14ac:dyDescent="0.25">
      <c r="A58" s="5"/>
      <c r="B58" s="5"/>
      <c r="C58" s="5"/>
      <c r="D58" s="5"/>
      <c r="E58" s="5"/>
      <c r="F58" s="5"/>
      <c r="G58" s="5"/>
    </row>
    <row r="59" spans="1:7" x14ac:dyDescent="0.25">
      <c r="A59" s="5"/>
      <c r="B59" s="5"/>
      <c r="C59" s="5"/>
      <c r="D59" s="5"/>
      <c r="E59" s="5"/>
      <c r="F59" s="5"/>
      <c r="G59" s="5"/>
    </row>
    <row r="60" spans="1:7" x14ac:dyDescent="0.25">
      <c r="A60" s="5"/>
      <c r="B60" s="5"/>
      <c r="C60" s="5"/>
      <c r="D60" s="5"/>
      <c r="E60" s="5"/>
      <c r="F60" s="5"/>
      <c r="G60" s="5"/>
    </row>
    <row r="61" spans="1:7" x14ac:dyDescent="0.25">
      <c r="A61" s="5"/>
      <c r="B61" s="5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5"/>
      <c r="E62" s="5"/>
      <c r="F62" s="5"/>
      <c r="G62" s="5"/>
    </row>
    <row r="63" spans="1:7" x14ac:dyDescent="0.25">
      <c r="A63" s="5"/>
      <c r="B63" s="5"/>
      <c r="C63" s="5"/>
      <c r="D63" s="5"/>
      <c r="E63" s="5"/>
      <c r="F63" s="5"/>
      <c r="G63" s="5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  <row r="239" spans="1:7" x14ac:dyDescent="0.25">
      <c r="A239" s="5"/>
      <c r="B239" s="5"/>
      <c r="C239" s="5"/>
      <c r="D239" s="5"/>
      <c r="E239" s="5"/>
      <c r="F239" s="5"/>
      <c r="G239" s="5"/>
    </row>
    <row r="240" spans="1:7" x14ac:dyDescent="0.25">
      <c r="A240" s="5"/>
      <c r="B240" s="5"/>
      <c r="C240" s="5"/>
      <c r="D240" s="5"/>
      <c r="E240" s="5"/>
      <c r="F240" s="5"/>
      <c r="G240" s="5"/>
    </row>
    <row r="241" spans="1:7" x14ac:dyDescent="0.25">
      <c r="A241" s="5"/>
      <c r="B241" s="5"/>
      <c r="C241" s="5"/>
      <c r="D241" s="5"/>
      <c r="E241" s="5"/>
      <c r="F241" s="5"/>
      <c r="G241" s="5"/>
    </row>
    <row r="242" spans="1:7" x14ac:dyDescent="0.25">
      <c r="A242" s="5"/>
      <c r="B242" s="5"/>
      <c r="C242" s="5"/>
      <c r="D242" s="5"/>
      <c r="E242" s="5"/>
      <c r="F242" s="5"/>
      <c r="G242" s="5"/>
    </row>
    <row r="243" spans="1:7" x14ac:dyDescent="0.25">
      <c r="A243" s="5"/>
      <c r="B243" s="5"/>
      <c r="C243" s="5"/>
      <c r="D243" s="5"/>
      <c r="E243" s="5"/>
      <c r="F243" s="5"/>
      <c r="G243" s="5"/>
    </row>
    <row r="244" spans="1:7" x14ac:dyDescent="0.25">
      <c r="A244" s="5"/>
      <c r="B244" s="5"/>
      <c r="C244" s="5"/>
      <c r="D244" s="5"/>
      <c r="E244" s="5"/>
      <c r="F244" s="5"/>
      <c r="G244" s="5"/>
    </row>
    <row r="245" spans="1:7" x14ac:dyDescent="0.25">
      <c r="A245" s="5"/>
      <c r="B245" s="5"/>
      <c r="C245" s="5"/>
      <c r="D245" s="5"/>
      <c r="E245" s="5"/>
      <c r="F245" s="5"/>
      <c r="G245" s="5"/>
    </row>
    <row r="246" spans="1:7" x14ac:dyDescent="0.25">
      <c r="A246" s="5"/>
      <c r="B246" s="5"/>
      <c r="C246" s="5"/>
      <c r="D246" s="5"/>
      <c r="E246" s="5"/>
      <c r="F246" s="5"/>
      <c r="G246" s="5"/>
    </row>
    <row r="247" spans="1:7" x14ac:dyDescent="0.25">
      <c r="A247" s="5"/>
      <c r="B247" s="5"/>
      <c r="C247" s="5"/>
      <c r="D247" s="5"/>
      <c r="E247" s="5"/>
      <c r="F247" s="5"/>
      <c r="G247" s="5"/>
    </row>
    <row r="248" spans="1:7" x14ac:dyDescent="0.25">
      <c r="A248" s="5"/>
      <c r="B248" s="5"/>
      <c r="C248" s="5"/>
      <c r="D248" s="5"/>
      <c r="E248" s="5"/>
      <c r="F248" s="5"/>
      <c r="G248" s="5"/>
    </row>
    <row r="249" spans="1:7" x14ac:dyDescent="0.25">
      <c r="A249" s="5"/>
      <c r="B249" s="5"/>
      <c r="C249" s="5"/>
      <c r="D249" s="5"/>
      <c r="E249" s="5"/>
      <c r="F249" s="5"/>
      <c r="G249" s="5"/>
    </row>
    <row r="250" spans="1:7" x14ac:dyDescent="0.25">
      <c r="A250" s="5"/>
      <c r="B250" s="5"/>
      <c r="C250" s="5"/>
      <c r="D250" s="5"/>
      <c r="E250" s="5"/>
      <c r="F250" s="5"/>
      <c r="G250" s="5"/>
    </row>
    <row r="251" spans="1:7" x14ac:dyDescent="0.25">
      <c r="A251" s="5"/>
      <c r="B251" s="5"/>
      <c r="C251" s="5"/>
      <c r="D251" s="5"/>
      <c r="E251" s="5"/>
      <c r="F251" s="5"/>
      <c r="G251" s="5"/>
    </row>
    <row r="252" spans="1:7" x14ac:dyDescent="0.25">
      <c r="A252" s="5"/>
      <c r="B252" s="5"/>
      <c r="C252" s="5"/>
      <c r="D252" s="5"/>
      <c r="E252" s="5"/>
      <c r="F252" s="5"/>
      <c r="G252" s="5"/>
    </row>
    <row r="253" spans="1:7" x14ac:dyDescent="0.25">
      <c r="A253" s="5"/>
      <c r="B253" s="5"/>
      <c r="C253" s="5"/>
      <c r="D253" s="5"/>
      <c r="E253" s="5"/>
      <c r="F253" s="5"/>
      <c r="G253" s="5"/>
    </row>
    <row r="254" spans="1:7" x14ac:dyDescent="0.25">
      <c r="A254" s="5"/>
      <c r="B254" s="5"/>
      <c r="C254" s="5"/>
      <c r="D254" s="5"/>
      <c r="E254" s="5"/>
      <c r="F254" s="5"/>
      <c r="G254" s="5"/>
    </row>
    <row r="255" spans="1:7" x14ac:dyDescent="0.25">
      <c r="A255" s="5"/>
      <c r="B255" s="5"/>
      <c r="C255" s="5"/>
      <c r="D255" s="5"/>
      <c r="E255" s="5"/>
      <c r="F255" s="5"/>
      <c r="G255" s="5"/>
    </row>
    <row r="256" spans="1:7" x14ac:dyDescent="0.25">
      <c r="A256" s="5"/>
      <c r="B256" s="5"/>
      <c r="C256" s="5"/>
      <c r="D256" s="5"/>
      <c r="E256" s="5"/>
      <c r="F256" s="5"/>
      <c r="G256" s="5"/>
    </row>
    <row r="257" spans="1:7" x14ac:dyDescent="0.25">
      <c r="A257" s="5"/>
      <c r="B257" s="5"/>
      <c r="C257" s="5"/>
      <c r="D257" s="5"/>
      <c r="E257" s="5"/>
      <c r="F257" s="5"/>
      <c r="G257" s="5"/>
    </row>
    <row r="258" spans="1:7" x14ac:dyDescent="0.25">
      <c r="A258" s="5"/>
      <c r="B258" s="5"/>
      <c r="C258" s="5"/>
      <c r="D258" s="5"/>
      <c r="E258" s="5"/>
      <c r="F258" s="5"/>
      <c r="G258" s="5"/>
    </row>
    <row r="259" spans="1:7" x14ac:dyDescent="0.25">
      <c r="A259" s="5"/>
      <c r="B259" s="5"/>
      <c r="C259" s="5"/>
      <c r="D259" s="5"/>
      <c r="E259" s="5"/>
      <c r="F259" s="5"/>
      <c r="G259" s="5"/>
    </row>
    <row r="260" spans="1:7" x14ac:dyDescent="0.25">
      <c r="A260" s="5"/>
      <c r="B260" s="5"/>
      <c r="C260" s="5"/>
      <c r="D260" s="5"/>
      <c r="E260" s="5"/>
      <c r="F260" s="5"/>
      <c r="G260" s="5"/>
    </row>
    <row r="261" spans="1:7" x14ac:dyDescent="0.25">
      <c r="A261" s="5"/>
      <c r="B261" s="5"/>
      <c r="C261" s="5"/>
      <c r="D261" s="5"/>
      <c r="E261" s="5"/>
      <c r="F261" s="5"/>
      <c r="G261" s="5"/>
    </row>
    <row r="262" spans="1:7" x14ac:dyDescent="0.25">
      <c r="A262" s="5"/>
      <c r="B262" s="5"/>
      <c r="C262" s="5"/>
      <c r="D262" s="5"/>
      <c r="E262" s="5"/>
      <c r="F262" s="5"/>
      <c r="G262" s="5"/>
    </row>
    <row r="263" spans="1:7" x14ac:dyDescent="0.25">
      <c r="A263" s="5"/>
      <c r="B263" s="5"/>
      <c r="C263" s="5"/>
      <c r="D263" s="5"/>
      <c r="E263" s="5"/>
      <c r="F263" s="5"/>
      <c r="G263" s="5"/>
    </row>
    <row r="264" spans="1:7" x14ac:dyDescent="0.25">
      <c r="A264" s="5"/>
      <c r="B264" s="5"/>
      <c r="C264" s="5"/>
      <c r="D264" s="5"/>
      <c r="E264" s="5"/>
      <c r="F264" s="5"/>
      <c r="G264" s="5"/>
    </row>
    <row r="265" spans="1:7" x14ac:dyDescent="0.25">
      <c r="A265" s="5"/>
      <c r="B265" s="5"/>
      <c r="C265" s="5"/>
      <c r="D265" s="5"/>
      <c r="E265" s="5"/>
      <c r="F265" s="5"/>
      <c r="G265" s="5"/>
    </row>
  </sheetData>
  <mergeCells count="11">
    <mergeCell ref="I2:Q2"/>
    <mergeCell ref="C22:D22"/>
    <mergeCell ref="E23:F23"/>
    <mergeCell ref="E24:F24"/>
    <mergeCell ref="C7:G7"/>
    <mergeCell ref="C9:E9"/>
    <mergeCell ref="C11:E11"/>
    <mergeCell ref="C20:E20"/>
    <mergeCell ref="C21:E21"/>
    <mergeCell ref="K15:K16"/>
    <mergeCell ref="M6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7"/>
  <sheetViews>
    <sheetView zoomScaleNormal="100" workbookViewId="0"/>
  </sheetViews>
  <sheetFormatPr baseColWidth="10" defaultRowHeight="15" x14ac:dyDescent="0.25"/>
  <cols>
    <col min="1" max="1" width="4.7109375" customWidth="1"/>
    <col min="2" max="2" width="15.140625" style="1" customWidth="1"/>
    <col min="3" max="3" width="4.7109375" customWidth="1"/>
    <col min="4" max="4" width="19.7109375" style="1" bestFit="1" customWidth="1"/>
    <col min="5" max="5" width="4.7109375" customWidth="1"/>
    <col min="6" max="6" width="11.42578125" style="1"/>
    <col min="7" max="7" width="4.7109375" customWidth="1"/>
    <col min="8" max="8" width="12.7109375" style="1" customWidth="1"/>
    <col min="9" max="9" width="4.7109375" customWidth="1"/>
    <col min="10" max="10" width="11.42578125" style="1"/>
    <col min="11" max="11" width="4.7109375" customWidth="1"/>
    <col min="13" max="13" width="4.7109375" customWidth="1"/>
    <col min="15" max="15" width="4.7109375" customWidth="1"/>
  </cols>
  <sheetData>
    <row r="1" spans="2:16" x14ac:dyDescent="0.25">
      <c r="B1" s="2" t="s">
        <v>0</v>
      </c>
      <c r="D1" s="2" t="s">
        <v>37</v>
      </c>
      <c r="F1" s="2" t="s">
        <v>39</v>
      </c>
      <c r="H1" s="2" t="s">
        <v>40</v>
      </c>
      <c r="J1" s="2" t="s">
        <v>47</v>
      </c>
      <c r="L1" s="2" t="s">
        <v>49</v>
      </c>
      <c r="N1" s="68" t="s">
        <v>43</v>
      </c>
      <c r="O1" s="68"/>
      <c r="P1" s="68"/>
    </row>
    <row r="2" spans="2:16" x14ac:dyDescent="0.25">
      <c r="B2" s="1" t="s">
        <v>1</v>
      </c>
      <c r="D2" s="2" t="s">
        <v>38</v>
      </c>
      <c r="H2" s="2" t="s">
        <v>41</v>
      </c>
      <c r="J2" s="2" t="s">
        <v>48</v>
      </c>
      <c r="L2" s="2" t="s">
        <v>50</v>
      </c>
      <c r="N2" s="2" t="s">
        <v>44</v>
      </c>
      <c r="P2" s="2" t="s">
        <v>45</v>
      </c>
    </row>
    <row r="3" spans="2:16" x14ac:dyDescent="0.25">
      <c r="B3" s="1">
        <v>5</v>
      </c>
      <c r="H3" s="2" t="s">
        <v>42</v>
      </c>
      <c r="P3" s="2" t="s">
        <v>46</v>
      </c>
    </row>
    <row r="5" spans="2:16" x14ac:dyDescent="0.25">
      <c r="B5" s="1">
        <v>1</v>
      </c>
      <c r="D5" s="1">
        <v>1</v>
      </c>
      <c r="F5" s="1">
        <v>1</v>
      </c>
      <c r="H5" s="1">
        <v>1</v>
      </c>
      <c r="J5" s="1">
        <v>1</v>
      </c>
      <c r="L5" s="1">
        <v>1</v>
      </c>
      <c r="N5" s="1">
        <v>1</v>
      </c>
      <c r="P5" s="1">
        <v>1</v>
      </c>
    </row>
    <row r="6" spans="2:16" x14ac:dyDescent="0.25">
      <c r="B6" s="1">
        <v>2</v>
      </c>
      <c r="D6" s="1">
        <v>2</v>
      </c>
      <c r="F6" s="1">
        <v>2</v>
      </c>
      <c r="H6" s="1">
        <v>2</v>
      </c>
      <c r="J6" s="1">
        <v>2</v>
      </c>
      <c r="L6" s="1">
        <v>2</v>
      </c>
      <c r="N6" s="1">
        <v>2</v>
      </c>
      <c r="P6" s="1">
        <v>2</v>
      </c>
    </row>
    <row r="7" spans="2:16" x14ac:dyDescent="0.25">
      <c r="B7" s="1">
        <v>3</v>
      </c>
      <c r="D7" s="1">
        <v>3</v>
      </c>
      <c r="F7" s="1">
        <v>3</v>
      </c>
      <c r="H7" s="1">
        <v>3</v>
      </c>
      <c r="J7" s="1">
        <v>3</v>
      </c>
      <c r="L7" s="1">
        <v>3</v>
      </c>
      <c r="N7" s="1">
        <v>3</v>
      </c>
      <c r="P7" s="1">
        <v>3</v>
      </c>
    </row>
    <row r="8" spans="2:16" x14ac:dyDescent="0.25">
      <c r="B8" s="1">
        <f>B6+B7</f>
        <v>5</v>
      </c>
      <c r="D8" s="1">
        <v>4</v>
      </c>
      <c r="F8" s="1">
        <v>4</v>
      </c>
      <c r="H8" s="1">
        <v>4</v>
      </c>
      <c r="J8" s="1">
        <v>4</v>
      </c>
      <c r="L8" s="1">
        <v>4</v>
      </c>
      <c r="N8" s="1">
        <v>4</v>
      </c>
      <c r="P8" s="1">
        <v>4</v>
      </c>
    </row>
    <row r="9" spans="2:16" x14ac:dyDescent="0.25">
      <c r="B9" s="1">
        <v>5</v>
      </c>
      <c r="D9" s="1">
        <v>5</v>
      </c>
      <c r="F9" s="1">
        <v>5</v>
      </c>
      <c r="H9" s="1">
        <v>5</v>
      </c>
      <c r="J9" s="1">
        <v>5</v>
      </c>
      <c r="L9" s="1">
        <v>5</v>
      </c>
      <c r="N9" s="1">
        <v>5</v>
      </c>
      <c r="P9" s="1">
        <v>5</v>
      </c>
    </row>
    <row r="10" spans="2:16" x14ac:dyDescent="0.25">
      <c r="B10" s="1">
        <v>6</v>
      </c>
      <c r="D10" s="1">
        <v>6</v>
      </c>
      <c r="F10" s="1">
        <v>6</v>
      </c>
      <c r="H10" s="1">
        <v>6</v>
      </c>
      <c r="J10" s="1">
        <v>6</v>
      </c>
      <c r="L10" s="1">
        <v>6</v>
      </c>
      <c r="N10" s="1">
        <v>6</v>
      </c>
      <c r="P10" s="1">
        <v>6</v>
      </c>
    </row>
    <row r="11" spans="2:16" x14ac:dyDescent="0.25">
      <c r="B11" s="1">
        <v>7</v>
      </c>
      <c r="D11" s="1">
        <v>7</v>
      </c>
      <c r="F11" s="1">
        <v>7</v>
      </c>
      <c r="H11" s="1">
        <v>7</v>
      </c>
      <c r="J11" s="1">
        <v>7</v>
      </c>
      <c r="L11" s="1">
        <v>7</v>
      </c>
      <c r="N11" s="1">
        <v>7</v>
      </c>
      <c r="P11" s="1">
        <v>7</v>
      </c>
    </row>
    <row r="12" spans="2:16" x14ac:dyDescent="0.25">
      <c r="B12" s="1">
        <v>8</v>
      </c>
      <c r="D12" s="1">
        <v>8</v>
      </c>
      <c r="F12" s="1">
        <v>8</v>
      </c>
      <c r="H12" s="1">
        <v>8</v>
      </c>
      <c r="J12" s="1">
        <v>8</v>
      </c>
      <c r="L12" s="1">
        <v>8</v>
      </c>
      <c r="N12" s="1">
        <v>8</v>
      </c>
      <c r="P12" s="1">
        <v>8</v>
      </c>
    </row>
    <row r="13" spans="2:16" x14ac:dyDescent="0.25">
      <c r="B13" s="1">
        <v>4</v>
      </c>
      <c r="D13" s="1">
        <v>2</v>
      </c>
      <c r="F13" s="1">
        <v>9</v>
      </c>
      <c r="H13" s="1">
        <v>9</v>
      </c>
      <c r="J13" s="1">
        <v>9</v>
      </c>
      <c r="L13" s="1">
        <v>9</v>
      </c>
      <c r="N13" s="1">
        <v>9</v>
      </c>
      <c r="P13" s="1">
        <v>9</v>
      </c>
    </row>
    <row r="14" spans="2:16" x14ac:dyDescent="0.25">
      <c r="B14" s="1">
        <v>10</v>
      </c>
      <c r="D14" s="1">
        <v>1</v>
      </c>
      <c r="F14" s="1">
        <v>10</v>
      </c>
      <c r="H14" s="1">
        <v>10</v>
      </c>
      <c r="J14" s="1">
        <v>10</v>
      </c>
      <c r="L14" s="1">
        <v>10</v>
      </c>
      <c r="N14" s="1">
        <v>10</v>
      </c>
      <c r="P14" s="1">
        <v>10</v>
      </c>
    </row>
    <row r="15" spans="2:16" x14ac:dyDescent="0.25">
      <c r="N15" s="1">
        <v>11</v>
      </c>
      <c r="P15" s="1"/>
    </row>
    <row r="16" spans="2:16" x14ac:dyDescent="0.25">
      <c r="P16" s="1"/>
    </row>
    <row r="17" spans="16:16" x14ac:dyDescent="0.25">
      <c r="P17" s="1"/>
    </row>
  </sheetData>
  <mergeCells count="1"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Descuento porcentual</vt:lpstr>
      <vt:lpstr>Más formatos condicionales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2016-10-15T01:37:11Z</dcterms:created>
  <dcterms:modified xsi:type="dcterms:W3CDTF">2019-03-28T15:54:29Z</dcterms:modified>
</cp:coreProperties>
</file>