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3583CD45-847C-48CD-A7D8-C99522A4CED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3" r:id="rId2"/>
    <sheet name="Hoja3" sheetId="4" r:id="rId3"/>
    <sheet name="Hoja4" sheetId="6" r:id="rId4"/>
    <sheet name="Hoja5" sheetId="7" r:id="rId5"/>
  </sheets>
  <definedNames>
    <definedName name="Valor_Unitario">Hoja1!$B$5</definedName>
    <definedName name="VENTAS_SEMANA">Hoja1!$B$2:$H$2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" l="1"/>
  <c r="C2" i="7"/>
  <c r="C29" i="7"/>
  <c r="C28" i="7"/>
  <c r="C24" i="7"/>
  <c r="C23" i="7"/>
  <c r="D11" i="7"/>
  <c r="D12" i="7"/>
  <c r="D13" i="7"/>
  <c r="D10" i="7"/>
  <c r="D15" i="7" s="1"/>
  <c r="B19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2" authorId="0" shapeId="0" xr:uid="{BF6778DC-FA3A-4B6F-8DDC-666A33A4A0A3}">
      <text>
        <r>
          <rPr>
            <b/>
            <sz val="9"/>
            <color indexed="81"/>
            <rFont val="Tahoma"/>
            <family val="2"/>
          </rPr>
          <t>Esta celda contiene un fórmula que lee el reloj de su compatador y trae la fecha de HOY.</t>
        </r>
      </text>
    </comment>
    <comment ref="C4" authorId="0" shapeId="0" xr:uid="{C33F0AC0-39AA-4470-8238-6A6BC27905A5}">
      <text>
        <r>
          <rPr>
            <b/>
            <sz val="9"/>
            <color indexed="81"/>
            <rFont val="Tahoma"/>
            <family val="2"/>
          </rPr>
          <t>Esta celda contiene una fórmula que devuelve el valor lógico VERDADERO si una celda tiene un valor texto. De Lo contrario, devuelve un valor lógico de FALSO.</t>
        </r>
      </text>
    </comment>
  </commentList>
</comments>
</file>

<file path=xl/sharedStrings.xml><?xml version="1.0" encoding="utf-8"?>
<sst xmlns="http://schemas.openxmlformats.org/spreadsheetml/2006/main" count="397" uniqueCount="44">
  <si>
    <t>Lunes</t>
  </si>
  <si>
    <t>Martes</t>
  </si>
  <si>
    <t>Miércoles</t>
  </si>
  <si>
    <t>Jueves</t>
  </si>
  <si>
    <t>Viernes</t>
  </si>
  <si>
    <t>Sábado</t>
  </si>
  <si>
    <t>Domingo</t>
  </si>
  <si>
    <t>Unidades vendidas</t>
  </si>
  <si>
    <t>Valor Unitario</t>
  </si>
  <si>
    <t>A</t>
  </si>
  <si>
    <t>B</t>
  </si>
  <si>
    <t>C</t>
  </si>
  <si>
    <t>D</t>
  </si>
  <si>
    <t>E</t>
  </si>
  <si>
    <t>F</t>
  </si>
  <si>
    <t>CONSECUTIVO</t>
  </si>
  <si>
    <t>FECHA</t>
  </si>
  <si>
    <t>PRODUCTO</t>
  </si>
  <si>
    <t>CANTIDAD</t>
  </si>
  <si>
    <t>VR_UNIT</t>
  </si>
  <si>
    <t>VENDEDOR</t>
  </si>
  <si>
    <t>ZONA</t>
  </si>
  <si>
    <t>LABIAL</t>
  </si>
  <si>
    <t>Karina</t>
  </si>
  <si>
    <t>Norte</t>
  </si>
  <si>
    <t>PERFUME</t>
  </si>
  <si>
    <t>Angela</t>
  </si>
  <si>
    <t>Lucía</t>
  </si>
  <si>
    <t>Sur</t>
  </si>
  <si>
    <t>BISUTERIA</t>
  </si>
  <si>
    <t xml:space="preserve"> </t>
  </si>
  <si>
    <t>Cantidad</t>
  </si>
  <si>
    <t>Vr unitaro</t>
  </si>
  <si>
    <t>Vr Total</t>
  </si>
  <si>
    <t>Valores constantes</t>
  </si>
  <si>
    <t>Celdas formuladas</t>
  </si>
  <si>
    <t>Total:</t>
  </si>
  <si>
    <r>
      <t xml:space="preserve">Fórmula que devuelve un </t>
    </r>
    <r>
      <rPr>
        <b/>
        <u/>
        <sz val="11"/>
        <color theme="8" tint="-0.249977111117893"/>
        <rFont val="Calibri"/>
        <family val="2"/>
        <scheme val="minor"/>
      </rPr>
      <t>TEXTO</t>
    </r>
    <r>
      <rPr>
        <b/>
        <sz val="11"/>
        <color theme="8" tint="-0.249977111117893"/>
        <rFont val="Calibri"/>
        <family val="2"/>
        <scheme val="minor"/>
      </rPr>
      <t>:</t>
    </r>
  </si>
  <si>
    <r>
      <t xml:space="preserve">Fórmulas que devuelven un </t>
    </r>
    <r>
      <rPr>
        <b/>
        <u/>
        <sz val="11"/>
        <color theme="9" tint="-0.249977111117893"/>
        <rFont val="Calibri"/>
        <family val="2"/>
        <scheme val="minor"/>
      </rPr>
      <t>VALOR LÓGICO</t>
    </r>
    <r>
      <rPr>
        <b/>
        <sz val="11"/>
        <color theme="9" tint="-0.249977111117893"/>
        <rFont val="Calibri"/>
        <family val="2"/>
        <scheme val="minor"/>
      </rPr>
      <t>:</t>
    </r>
  </si>
  <si>
    <r>
      <t xml:space="preserve">Fórmulas que devuelven </t>
    </r>
    <r>
      <rPr>
        <b/>
        <u/>
        <sz val="11"/>
        <color theme="7" tint="-0.499984740745262"/>
        <rFont val="Calibri"/>
        <family val="2"/>
        <scheme val="minor"/>
      </rPr>
      <t>ERROR</t>
    </r>
    <r>
      <rPr>
        <b/>
        <sz val="11"/>
        <color theme="7" tint="-0.499984740745262"/>
        <rFont val="Calibri"/>
        <family val="2"/>
        <scheme val="minor"/>
      </rPr>
      <t>:</t>
    </r>
  </si>
  <si>
    <t>Objetos:</t>
  </si>
  <si>
    <r>
      <t xml:space="preserve">Celdas con </t>
    </r>
    <r>
      <rPr>
        <b/>
        <u/>
        <sz val="11"/>
        <color rgb="FFC00000"/>
        <rFont val="Calibri"/>
        <family val="2"/>
        <scheme val="minor"/>
      </rPr>
      <t>COMENTARIOS</t>
    </r>
    <r>
      <rPr>
        <b/>
        <sz val="11"/>
        <color rgb="FFC00000"/>
        <rFont val="Calibri"/>
        <family val="2"/>
        <scheme val="minor"/>
      </rPr>
      <t>:</t>
    </r>
  </si>
  <si>
    <t>otro comentario 1</t>
  </si>
  <si>
    <t>otro comentario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</si>
</sst>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164" formatCode="_-[$$-240A]\ * #,##0_ ;_-[$$-240A]\ * \-#,##0\ ;_-[$$-240A]\ * &quot;-&quot;_ ;_-@_ "/>
    <numFmt numFmtId="165" formatCode="General\ &quot;Kilos&quot;"/>
    <numFmt numFmtId="166" formatCode="General\ &quot;Metros&quot;"/>
    <numFmt numFmtId="167" formatCode="General\ &quot;Docenas&quot;"/>
    <numFmt numFmtId="168" formatCode="General\ &quot;Litros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  <xf numFmtId="3" fontId="0" fillId="0" borderId="2" xfId="0" applyNumberFormat="1" applyFont="1" applyBorder="1"/>
    <xf numFmtId="0" fontId="0" fillId="0" borderId="3" xfId="0" applyFont="1" applyBorder="1"/>
    <xf numFmtId="14" fontId="0" fillId="3" borderId="5" xfId="0" applyNumberFormat="1" applyFont="1" applyFill="1" applyBorder="1"/>
    <xf numFmtId="0" fontId="0" fillId="3" borderId="5" xfId="0" applyFont="1" applyFill="1" applyBorder="1"/>
    <xf numFmtId="3" fontId="0" fillId="3" borderId="5" xfId="0" applyNumberFormat="1" applyFont="1" applyFill="1" applyBorder="1"/>
    <xf numFmtId="0" fontId="0" fillId="3" borderId="6" xfId="0" applyFont="1" applyFill="1" applyBorder="1"/>
    <xf numFmtId="14" fontId="0" fillId="0" borderId="5" xfId="0" applyNumberFormat="1" applyFont="1" applyBorder="1"/>
    <xf numFmtId="0" fontId="0" fillId="0" borderId="5" xfId="0" applyFont="1" applyBorder="1"/>
    <xf numFmtId="3" fontId="0" fillId="0" borderId="5" xfId="0" applyNumberFormat="1" applyFont="1" applyBorder="1"/>
    <xf numFmtId="0" fontId="0" fillId="0" borderId="6" xfId="0" applyFont="1" applyBorder="1"/>
    <xf numFmtId="0" fontId="1" fillId="2" borderId="5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4" fillId="0" borderId="0" xfId="0" applyFont="1"/>
    <xf numFmtId="42" fontId="4" fillId="0" borderId="0" xfId="1" applyNumberFormat="1" applyFont="1"/>
    <xf numFmtId="42" fontId="5" fillId="0" borderId="0" xfId="1" applyNumberFormat="1" applyFont="1"/>
    <xf numFmtId="0" fontId="0" fillId="0" borderId="0" xfId="0" applyAlignment="1">
      <alignment horizontal="right"/>
    </xf>
    <xf numFmtId="42" fontId="0" fillId="0" borderId="0" xfId="0" applyNumberFormat="1"/>
    <xf numFmtId="0" fontId="6" fillId="0" borderId="0" xfId="0" applyFont="1"/>
    <xf numFmtId="0" fontId="9" fillId="0" borderId="0" xfId="0" applyFont="1"/>
    <xf numFmtId="0" fontId="12" fillId="0" borderId="0" xfId="0" applyFont="1"/>
    <xf numFmtId="14" fontId="14" fillId="0" borderId="0" xfId="0" applyNumberFormat="1" applyFont="1"/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8" fillId="0" borderId="0" xfId="0" applyFont="1"/>
    <xf numFmtId="0" fontId="14" fillId="0" borderId="0" xfId="0" applyFont="1"/>
    <xf numFmtId="0" fontId="16" fillId="0" borderId="0" xfId="0" applyFont="1"/>
    <xf numFmtId="0" fontId="2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6</xdr:row>
      <xdr:rowOff>19050</xdr:rowOff>
    </xdr:from>
    <xdr:to>
      <xdr:col>1</xdr:col>
      <xdr:colOff>438150</xdr:colOff>
      <xdr:row>7</xdr:row>
      <xdr:rowOff>180975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0C67159-E25C-4B6C-8543-A96AAEDC2017}"/>
            </a:ext>
          </a:extLst>
        </xdr:cNvPr>
        <xdr:cNvCxnSpPr/>
      </xdr:nvCxnSpPr>
      <xdr:spPr>
        <a:xfrm>
          <a:off x="1200150" y="209550"/>
          <a:ext cx="0" cy="352425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6</xdr:row>
      <xdr:rowOff>19050</xdr:rowOff>
    </xdr:from>
    <xdr:to>
      <xdr:col>2</xdr:col>
      <xdr:colOff>400050</xdr:colOff>
      <xdr:row>7</xdr:row>
      <xdr:rowOff>180975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4EDB3BEC-E279-4345-B0C6-CD5AF83A844E}"/>
            </a:ext>
          </a:extLst>
        </xdr:cNvPr>
        <xdr:cNvCxnSpPr/>
      </xdr:nvCxnSpPr>
      <xdr:spPr>
        <a:xfrm>
          <a:off x="1924050" y="209550"/>
          <a:ext cx="0" cy="352425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266700</xdr:colOff>
      <xdr:row>2</xdr:row>
      <xdr:rowOff>76200</xdr:rowOff>
    </xdr:from>
    <xdr:to>
      <xdr:col>15</xdr:col>
      <xdr:colOff>249728</xdr:colOff>
      <xdr:row>16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C6E063-44D9-4EB8-A76C-CA769F4D5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1475" y="457200"/>
          <a:ext cx="3793028" cy="2686050"/>
        </a:xfrm>
        <a:prstGeom prst="rect">
          <a:avLst/>
        </a:prstGeom>
      </xdr:spPr>
    </xdr:pic>
    <xdr:clientData/>
  </xdr:twoCellAnchor>
  <xdr:twoCellAnchor>
    <xdr:from>
      <xdr:col>3</xdr:col>
      <xdr:colOff>419100</xdr:colOff>
      <xdr:row>6</xdr:row>
      <xdr:rowOff>19050</xdr:rowOff>
    </xdr:from>
    <xdr:to>
      <xdr:col>3</xdr:col>
      <xdr:colOff>419100</xdr:colOff>
      <xdr:row>7</xdr:row>
      <xdr:rowOff>180975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6FD9819E-A313-4275-BF6F-F6EC72252B2C}"/>
            </a:ext>
          </a:extLst>
        </xdr:cNvPr>
        <xdr:cNvCxnSpPr/>
      </xdr:nvCxnSpPr>
      <xdr:spPr>
        <a:xfrm>
          <a:off x="2743200" y="209550"/>
          <a:ext cx="0" cy="352425"/>
        </a:xfrm>
        <a:prstGeom prst="straightConnector1">
          <a:avLst/>
        </a:prstGeom>
        <a:ln w="1905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457200</xdr:colOff>
      <xdr:row>2</xdr:row>
      <xdr:rowOff>0</xdr:rowOff>
    </xdr:from>
    <xdr:to>
      <xdr:col>9</xdr:col>
      <xdr:colOff>0</xdr:colOff>
      <xdr:row>6</xdr:row>
      <xdr:rowOff>38100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ABADCDB-BF57-45B6-8776-86E6BB3F0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381000"/>
          <a:ext cx="1066800" cy="8001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609600</xdr:colOff>
      <xdr:row>7</xdr:row>
      <xdr:rowOff>38100</xdr:rowOff>
    </xdr:from>
    <xdr:to>
      <xdr:col>9</xdr:col>
      <xdr:colOff>0</xdr:colOff>
      <xdr:row>12</xdr:row>
      <xdr:rowOff>0</xdr:rowOff>
    </xdr:to>
    <xdr:pic>
      <xdr:nvPicPr>
        <xdr:cNvPr id="11" name="Gráfico 10" descr="Correr">
          <a:extLst>
            <a:ext uri="{FF2B5EF4-FFF2-40B4-BE49-F238E27FC236}">
              <a16:creationId xmlns:a16="http://schemas.microsoft.com/office/drawing/2014/main" id="{A89283A0-4554-4D09-9148-93B6AA5D7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048375" y="1371600"/>
          <a:ext cx="914400" cy="9144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2" name="Rectángulo: biselado 11">
          <a:extLst>
            <a:ext uri="{FF2B5EF4-FFF2-40B4-BE49-F238E27FC236}">
              <a16:creationId xmlns:a16="http://schemas.microsoft.com/office/drawing/2014/main" id="{1A03D4A8-4B2A-4E51-81EB-D1166DC5F874}"/>
            </a:ext>
          </a:extLst>
        </xdr:cNvPr>
        <xdr:cNvSpPr/>
      </xdr:nvSpPr>
      <xdr:spPr>
        <a:xfrm>
          <a:off x="3914775" y="381000"/>
          <a:ext cx="1524000" cy="5715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7</xdr:col>
      <xdr:colOff>254759</xdr:colOff>
      <xdr:row>13</xdr:row>
      <xdr:rowOff>66674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3FB5B57-437E-43FA-863E-16B84AC9D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2095500"/>
          <a:ext cx="1778759" cy="447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33"/>
  <sheetViews>
    <sheetView tabSelected="1" workbookViewId="0"/>
  </sheetViews>
  <sheetFormatPr baseColWidth="10" defaultRowHeight="15" x14ac:dyDescent="0.25"/>
  <cols>
    <col min="1" max="1" width="17.85546875" bestFit="1" customWidth="1"/>
  </cols>
  <sheetData>
    <row r="1" spans="1:8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t="s">
        <v>7</v>
      </c>
      <c r="B2">
        <v>132</v>
      </c>
      <c r="C2">
        <v>154</v>
      </c>
      <c r="D2">
        <v>117</v>
      </c>
      <c r="E2">
        <v>89</v>
      </c>
      <c r="F2">
        <v>169</v>
      </c>
      <c r="G2">
        <v>267</v>
      </c>
      <c r="H2">
        <v>318</v>
      </c>
    </row>
    <row r="5" spans="1:8" x14ac:dyDescent="0.25">
      <c r="A5" t="s">
        <v>8</v>
      </c>
      <c r="B5" s="1">
        <v>1800</v>
      </c>
    </row>
    <row r="33" spans="1:1" x14ac:dyDescent="0.25">
      <c r="A33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D4:X18"/>
  <sheetViews>
    <sheetView workbookViewId="0">
      <selection activeCell="D4" sqref="D4"/>
    </sheetView>
  </sheetViews>
  <sheetFormatPr baseColWidth="10" defaultColWidth="5.28515625" defaultRowHeight="15" x14ac:dyDescent="0.25"/>
  <sheetData>
    <row r="4" spans="4:24" x14ac:dyDescent="0.25">
      <c r="D4" s="38" t="s">
        <v>9</v>
      </c>
      <c r="E4" s="2" t="s">
        <v>9</v>
      </c>
      <c r="F4" s="2" t="s">
        <v>9</v>
      </c>
      <c r="G4" s="2" t="s">
        <v>9</v>
      </c>
      <c r="H4" s="38" t="s">
        <v>9</v>
      </c>
      <c r="L4" s="38" t="s">
        <v>10</v>
      </c>
      <c r="M4" s="2" t="s">
        <v>10</v>
      </c>
      <c r="N4" s="2" t="s">
        <v>10</v>
      </c>
      <c r="O4" s="2" t="s">
        <v>10</v>
      </c>
      <c r="P4" s="38" t="s">
        <v>10</v>
      </c>
      <c r="T4" s="38" t="s">
        <v>11</v>
      </c>
      <c r="U4" s="2" t="s">
        <v>11</v>
      </c>
      <c r="V4" s="2" t="s">
        <v>11</v>
      </c>
      <c r="W4" s="2" t="s">
        <v>11</v>
      </c>
      <c r="X4" s="38" t="s">
        <v>11</v>
      </c>
    </row>
    <row r="5" spans="4:24" x14ac:dyDescent="0.25">
      <c r="D5" s="2" t="s">
        <v>9</v>
      </c>
      <c r="E5" s="2" t="s">
        <v>9</v>
      </c>
      <c r="F5" s="2" t="s">
        <v>9</v>
      </c>
      <c r="G5" s="2" t="s">
        <v>9</v>
      </c>
      <c r="H5" s="2" t="s">
        <v>9</v>
      </c>
      <c r="L5" s="2" t="s">
        <v>10</v>
      </c>
      <c r="M5" s="2" t="s">
        <v>10</v>
      </c>
      <c r="N5" s="2" t="s">
        <v>10</v>
      </c>
      <c r="O5" s="2" t="s">
        <v>10</v>
      </c>
      <c r="P5" s="2" t="s">
        <v>10</v>
      </c>
      <c r="T5" s="2" t="s">
        <v>11</v>
      </c>
      <c r="U5" s="2" t="s">
        <v>11</v>
      </c>
      <c r="V5" s="2" t="s">
        <v>11</v>
      </c>
      <c r="W5" s="2" t="s">
        <v>11</v>
      </c>
      <c r="X5" s="2" t="s">
        <v>11</v>
      </c>
    </row>
    <row r="6" spans="4:24" x14ac:dyDescent="0.25">
      <c r="D6" s="2" t="s">
        <v>9</v>
      </c>
      <c r="E6" s="2" t="s">
        <v>9</v>
      </c>
      <c r="F6" s="2" t="s">
        <v>9</v>
      </c>
      <c r="G6" s="2" t="s">
        <v>9</v>
      </c>
      <c r="H6" s="2" t="s">
        <v>9</v>
      </c>
      <c r="L6" s="2" t="s">
        <v>10</v>
      </c>
      <c r="M6" s="2" t="s">
        <v>10</v>
      </c>
      <c r="N6" s="2" t="s">
        <v>10</v>
      </c>
      <c r="O6" s="2" t="s">
        <v>10</v>
      </c>
      <c r="P6" s="2" t="s">
        <v>10</v>
      </c>
      <c r="T6" s="2" t="s">
        <v>11</v>
      </c>
      <c r="U6" s="2" t="s">
        <v>11</v>
      </c>
      <c r="V6" s="39" t="s">
        <v>11</v>
      </c>
      <c r="W6" s="2" t="s">
        <v>11</v>
      </c>
      <c r="X6" s="2" t="s">
        <v>11</v>
      </c>
    </row>
    <row r="7" spans="4:24" x14ac:dyDescent="0.25">
      <c r="D7" s="2" t="s">
        <v>9</v>
      </c>
      <c r="E7" s="2" t="s">
        <v>9</v>
      </c>
      <c r="F7" s="2" t="s">
        <v>9</v>
      </c>
      <c r="G7" s="2" t="s">
        <v>9</v>
      </c>
      <c r="H7" s="2" t="s">
        <v>9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  <c r="T7" s="2" t="s">
        <v>11</v>
      </c>
      <c r="U7" s="2" t="s">
        <v>11</v>
      </c>
      <c r="V7" s="2" t="s">
        <v>11</v>
      </c>
      <c r="W7" s="2" t="s">
        <v>11</v>
      </c>
      <c r="X7" s="2" t="s">
        <v>11</v>
      </c>
    </row>
    <row r="8" spans="4:24" x14ac:dyDescent="0.25">
      <c r="D8" s="2" t="s">
        <v>9</v>
      </c>
      <c r="E8" s="2" t="s">
        <v>9</v>
      </c>
      <c r="F8" s="2" t="s">
        <v>9</v>
      </c>
      <c r="G8" s="2" t="s">
        <v>9</v>
      </c>
      <c r="H8" s="2" t="s">
        <v>9</v>
      </c>
      <c r="L8" s="2" t="s">
        <v>10</v>
      </c>
      <c r="M8" s="2" t="s">
        <v>10</v>
      </c>
      <c r="N8" s="2" t="s">
        <v>10</v>
      </c>
      <c r="O8" s="2" t="s">
        <v>10</v>
      </c>
      <c r="P8" s="2" t="s">
        <v>10</v>
      </c>
      <c r="T8" s="2" t="s">
        <v>11</v>
      </c>
      <c r="U8" s="2" t="s">
        <v>11</v>
      </c>
      <c r="V8" s="2" t="s">
        <v>11</v>
      </c>
      <c r="W8" s="2" t="s">
        <v>11</v>
      </c>
      <c r="X8" s="2" t="s">
        <v>11</v>
      </c>
    </row>
    <row r="9" spans="4:24" x14ac:dyDescent="0.25">
      <c r="D9" s="38" t="s">
        <v>9</v>
      </c>
      <c r="E9" s="2" t="s">
        <v>9</v>
      </c>
      <c r="F9" s="2" t="s">
        <v>9</v>
      </c>
      <c r="G9" s="2" t="s">
        <v>9</v>
      </c>
      <c r="H9" s="38" t="s">
        <v>9</v>
      </c>
      <c r="L9" s="38" t="s">
        <v>10</v>
      </c>
      <c r="M9" s="2" t="s">
        <v>10</v>
      </c>
      <c r="N9" s="2" t="s">
        <v>10</v>
      </c>
      <c r="O9" s="2" t="s">
        <v>10</v>
      </c>
      <c r="P9" s="38" t="s">
        <v>10</v>
      </c>
      <c r="T9" s="38" t="s">
        <v>11</v>
      </c>
      <c r="U9" s="2" t="s">
        <v>11</v>
      </c>
      <c r="V9" s="2" t="s">
        <v>11</v>
      </c>
      <c r="W9" s="2" t="s">
        <v>11</v>
      </c>
      <c r="X9" s="38" t="s">
        <v>11</v>
      </c>
    </row>
    <row r="10" spans="4:24" x14ac:dyDescent="0.25">
      <c r="F10" s="2"/>
    </row>
    <row r="11" spans="4:24" x14ac:dyDescent="0.25">
      <c r="F11" s="2"/>
    </row>
    <row r="12" spans="4:24" x14ac:dyDescent="0.25">
      <c r="F12" s="2"/>
    </row>
    <row r="13" spans="4:24" x14ac:dyDescent="0.25">
      <c r="D13" s="38" t="s">
        <v>12</v>
      </c>
      <c r="E13" s="2" t="s">
        <v>12</v>
      </c>
      <c r="F13" s="2" t="s">
        <v>12</v>
      </c>
      <c r="G13" s="2" t="s">
        <v>12</v>
      </c>
      <c r="H13" s="38" t="s">
        <v>12</v>
      </c>
      <c r="L13" s="38" t="s">
        <v>13</v>
      </c>
      <c r="M13" s="2" t="s">
        <v>13</v>
      </c>
      <c r="N13" s="2" t="s">
        <v>13</v>
      </c>
      <c r="O13" s="2" t="s">
        <v>13</v>
      </c>
      <c r="P13" s="38" t="s">
        <v>13</v>
      </c>
      <c r="T13" s="38" t="s">
        <v>14</v>
      </c>
      <c r="U13" s="2" t="s">
        <v>14</v>
      </c>
      <c r="V13" s="2" t="s">
        <v>14</v>
      </c>
      <c r="W13" s="2" t="s">
        <v>14</v>
      </c>
      <c r="X13" s="38" t="s">
        <v>14</v>
      </c>
    </row>
    <row r="14" spans="4:24" x14ac:dyDescent="0.25">
      <c r="D14" s="2" t="s">
        <v>12</v>
      </c>
      <c r="E14" s="2" t="s">
        <v>12</v>
      </c>
      <c r="F14" s="2" t="s">
        <v>12</v>
      </c>
      <c r="G14" s="2" t="s">
        <v>12</v>
      </c>
      <c r="H14" s="2" t="s">
        <v>12</v>
      </c>
      <c r="L14" s="2" t="s">
        <v>13</v>
      </c>
      <c r="M14" s="2" t="s">
        <v>13</v>
      </c>
      <c r="N14" s="2" t="s">
        <v>13</v>
      </c>
      <c r="O14" s="2" t="s">
        <v>13</v>
      </c>
      <c r="P14" s="2" t="s">
        <v>13</v>
      </c>
      <c r="T14" s="2" t="s">
        <v>14</v>
      </c>
      <c r="U14" s="2" t="s">
        <v>14</v>
      </c>
      <c r="V14" s="2" t="s">
        <v>14</v>
      </c>
      <c r="W14" s="2" t="s">
        <v>14</v>
      </c>
      <c r="X14" s="2" t="s">
        <v>14</v>
      </c>
    </row>
    <row r="15" spans="4:24" x14ac:dyDescent="0.25">
      <c r="D15" s="2" t="s">
        <v>12</v>
      </c>
      <c r="E15" s="2" t="s">
        <v>12</v>
      </c>
      <c r="F15" s="2" t="s">
        <v>12</v>
      </c>
      <c r="G15" s="2" t="s">
        <v>12</v>
      </c>
      <c r="H15" s="2" t="s">
        <v>12</v>
      </c>
      <c r="L15" s="2" t="s">
        <v>13</v>
      </c>
      <c r="M15" s="2" t="s">
        <v>13</v>
      </c>
      <c r="N15" s="2" t="s">
        <v>13</v>
      </c>
      <c r="O15" s="2" t="s">
        <v>13</v>
      </c>
      <c r="P15" s="2" t="s">
        <v>13</v>
      </c>
      <c r="T15" s="2" t="s">
        <v>14</v>
      </c>
      <c r="U15" s="2" t="s">
        <v>14</v>
      </c>
      <c r="V15" s="2" t="s">
        <v>14</v>
      </c>
      <c r="W15" s="2" t="s">
        <v>14</v>
      </c>
      <c r="X15" s="2" t="s">
        <v>14</v>
      </c>
    </row>
    <row r="16" spans="4:24" x14ac:dyDescent="0.25">
      <c r="D16" s="2" t="s">
        <v>12</v>
      </c>
      <c r="E16" s="2" t="s">
        <v>12</v>
      </c>
      <c r="F16" s="2" t="s">
        <v>12</v>
      </c>
      <c r="G16" s="2" t="s">
        <v>12</v>
      </c>
      <c r="H16" s="2" t="s">
        <v>12</v>
      </c>
      <c r="L16" s="2" t="s">
        <v>13</v>
      </c>
      <c r="M16" s="2" t="s">
        <v>13</v>
      </c>
      <c r="N16" s="2" t="s">
        <v>13</v>
      </c>
      <c r="O16" s="2" t="s">
        <v>13</v>
      </c>
      <c r="P16" s="2" t="s">
        <v>13</v>
      </c>
      <c r="T16" s="2" t="s">
        <v>14</v>
      </c>
      <c r="U16" s="2" t="s">
        <v>14</v>
      </c>
      <c r="V16" s="2" t="s">
        <v>14</v>
      </c>
      <c r="W16" s="2" t="s">
        <v>14</v>
      </c>
      <c r="X16" s="2" t="s">
        <v>14</v>
      </c>
    </row>
    <row r="17" spans="4:24" x14ac:dyDescent="0.25">
      <c r="D17" s="2" t="s">
        <v>12</v>
      </c>
      <c r="E17" s="2" t="s">
        <v>12</v>
      </c>
      <c r="F17" s="2" t="s">
        <v>12</v>
      </c>
      <c r="G17" s="2" t="s">
        <v>12</v>
      </c>
      <c r="H17" s="2" t="s">
        <v>12</v>
      </c>
      <c r="L17" s="2" t="s">
        <v>13</v>
      </c>
      <c r="M17" s="2" t="s">
        <v>13</v>
      </c>
      <c r="N17" s="2" t="s">
        <v>13</v>
      </c>
      <c r="O17" s="2" t="s">
        <v>13</v>
      </c>
      <c r="P17" s="2" t="s">
        <v>13</v>
      </c>
      <c r="T17" s="2" t="s">
        <v>14</v>
      </c>
      <c r="U17" s="2" t="s">
        <v>14</v>
      </c>
      <c r="V17" s="2" t="s">
        <v>14</v>
      </c>
      <c r="W17" s="2" t="s">
        <v>14</v>
      </c>
      <c r="X17" s="2" t="s">
        <v>14</v>
      </c>
    </row>
    <row r="18" spans="4:24" x14ac:dyDescent="0.25">
      <c r="D18" s="38" t="s">
        <v>12</v>
      </c>
      <c r="E18" s="2" t="s">
        <v>12</v>
      </c>
      <c r="F18" s="2" t="s">
        <v>12</v>
      </c>
      <c r="G18" s="2" t="s">
        <v>12</v>
      </c>
      <c r="H18" s="38" t="s">
        <v>12</v>
      </c>
      <c r="L18" s="38" t="s">
        <v>13</v>
      </c>
      <c r="M18" s="2" t="s">
        <v>13</v>
      </c>
      <c r="N18" s="2" t="s">
        <v>13</v>
      </c>
      <c r="O18" s="2" t="s">
        <v>13</v>
      </c>
      <c r="P18" s="38" t="s">
        <v>13</v>
      </c>
      <c r="T18" s="38" t="s">
        <v>14</v>
      </c>
      <c r="U18" s="2" t="s">
        <v>14</v>
      </c>
      <c r="V18" s="2" t="s">
        <v>14</v>
      </c>
      <c r="W18" s="2" t="s">
        <v>14</v>
      </c>
      <c r="X18" s="38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45"/>
  <sheetViews>
    <sheetView workbookViewId="0"/>
  </sheetViews>
  <sheetFormatPr baseColWidth="10" defaultRowHeight="15" x14ac:dyDescent="0.25"/>
  <cols>
    <col min="1" max="1" width="14.85546875" customWidth="1"/>
    <col min="2" max="2" width="12.42578125" customWidth="1"/>
  </cols>
  <sheetData>
    <row r="1" spans="1:7" x14ac:dyDescent="0.25">
      <c r="A1" s="17" t="s">
        <v>15</v>
      </c>
      <c r="B1" s="15" t="s">
        <v>16</v>
      </c>
      <c r="C1" s="21" t="s">
        <v>17</v>
      </c>
      <c r="D1" s="15" t="s">
        <v>18</v>
      </c>
      <c r="E1" s="15" t="s">
        <v>19</v>
      </c>
      <c r="F1" s="15" t="s">
        <v>20</v>
      </c>
      <c r="G1" s="16" t="s">
        <v>21</v>
      </c>
    </row>
    <row r="2" spans="1:7" x14ac:dyDescent="0.25">
      <c r="A2" s="18">
        <v>1</v>
      </c>
      <c r="B2" s="7">
        <v>41277</v>
      </c>
      <c r="C2" s="8" t="s">
        <v>22</v>
      </c>
      <c r="D2" s="8">
        <v>675</v>
      </c>
      <c r="E2" s="9">
        <v>9000</v>
      </c>
      <c r="F2" s="8" t="s">
        <v>23</v>
      </c>
      <c r="G2" s="10" t="s">
        <v>24</v>
      </c>
    </row>
    <row r="3" spans="1:7" x14ac:dyDescent="0.25">
      <c r="A3" s="19">
        <v>2</v>
      </c>
      <c r="B3" s="11">
        <v>41277</v>
      </c>
      <c r="C3" s="12" t="s">
        <v>22</v>
      </c>
      <c r="D3" s="12">
        <v>675</v>
      </c>
      <c r="E3" s="13">
        <v>2500</v>
      </c>
      <c r="F3" s="12" t="s">
        <v>23</v>
      </c>
      <c r="G3" s="14" t="s">
        <v>24</v>
      </c>
    </row>
    <row r="4" spans="1:7" x14ac:dyDescent="0.25">
      <c r="A4" s="18">
        <v>3</v>
      </c>
      <c r="B4" s="7">
        <v>41281</v>
      </c>
      <c r="C4" s="8" t="s">
        <v>25</v>
      </c>
      <c r="D4" s="8">
        <v>750</v>
      </c>
      <c r="E4" s="9">
        <v>4500</v>
      </c>
      <c r="F4" s="8" t="s">
        <v>26</v>
      </c>
      <c r="G4" s="10" t="s">
        <v>24</v>
      </c>
    </row>
    <row r="5" spans="1:7" x14ac:dyDescent="0.25">
      <c r="A5" s="19">
        <v>4</v>
      </c>
      <c r="B5" s="11">
        <v>41281</v>
      </c>
      <c r="C5" s="12" t="s">
        <v>25</v>
      </c>
      <c r="D5" s="12">
        <v>750</v>
      </c>
      <c r="E5" s="13">
        <v>4500</v>
      </c>
      <c r="F5" s="12" t="s">
        <v>27</v>
      </c>
      <c r="G5" s="14" t="s">
        <v>24</v>
      </c>
    </row>
    <row r="6" spans="1:7" x14ac:dyDescent="0.25">
      <c r="A6" s="18">
        <v>5</v>
      </c>
      <c r="B6" s="7">
        <v>41285</v>
      </c>
      <c r="C6" s="8" t="s">
        <v>25</v>
      </c>
      <c r="D6" s="8">
        <v>375</v>
      </c>
      <c r="E6" s="9">
        <v>10500</v>
      </c>
      <c r="F6" s="8" t="s">
        <v>27</v>
      </c>
      <c r="G6" s="10" t="s">
        <v>28</v>
      </c>
    </row>
    <row r="7" spans="1:7" x14ac:dyDescent="0.25">
      <c r="A7" s="19">
        <v>6</v>
      </c>
      <c r="B7" s="11">
        <v>41285</v>
      </c>
      <c r="C7" s="12" t="s">
        <v>25</v>
      </c>
      <c r="D7" s="12">
        <v>375</v>
      </c>
      <c r="E7" s="13">
        <v>6000</v>
      </c>
      <c r="F7" s="12" t="s">
        <v>23</v>
      </c>
      <c r="G7" s="14" t="s">
        <v>28</v>
      </c>
    </row>
    <row r="8" spans="1:7" x14ac:dyDescent="0.25">
      <c r="A8" s="18">
        <v>7</v>
      </c>
      <c r="B8" s="7">
        <v>41289</v>
      </c>
      <c r="C8" s="8" t="s">
        <v>29</v>
      </c>
      <c r="D8" s="8">
        <v>525</v>
      </c>
      <c r="E8" s="9">
        <v>13500</v>
      </c>
      <c r="F8" s="8" t="s">
        <v>23</v>
      </c>
      <c r="G8" s="10" t="s">
        <v>24</v>
      </c>
    </row>
    <row r="9" spans="1:7" x14ac:dyDescent="0.25">
      <c r="A9" s="19">
        <v>8</v>
      </c>
      <c r="B9" s="11">
        <v>41289</v>
      </c>
      <c r="C9" s="12" t="s">
        <v>29</v>
      </c>
      <c r="D9" s="12">
        <v>525</v>
      </c>
      <c r="E9" s="13">
        <v>9000</v>
      </c>
      <c r="F9" s="12" t="s">
        <v>23</v>
      </c>
      <c r="G9" s="14" t="s">
        <v>24</v>
      </c>
    </row>
    <row r="10" spans="1:7" x14ac:dyDescent="0.25">
      <c r="A10" s="18">
        <v>9</v>
      </c>
      <c r="B10" s="7">
        <v>41293</v>
      </c>
      <c r="C10" s="8" t="s">
        <v>29</v>
      </c>
      <c r="D10" s="8">
        <v>225</v>
      </c>
      <c r="E10" s="9">
        <v>2500</v>
      </c>
      <c r="F10" s="8" t="s">
        <v>23</v>
      </c>
      <c r="G10" s="10" t="s">
        <v>24</v>
      </c>
    </row>
    <row r="11" spans="1:7" x14ac:dyDescent="0.25">
      <c r="A11" s="19">
        <v>10</v>
      </c>
      <c r="B11" s="11">
        <v>41293</v>
      </c>
      <c r="C11" s="12" t="s">
        <v>29</v>
      </c>
      <c r="D11" s="12">
        <v>225</v>
      </c>
      <c r="E11" s="13">
        <v>10500</v>
      </c>
      <c r="F11" s="12" t="s">
        <v>26</v>
      </c>
      <c r="G11" s="14" t="s">
        <v>24</v>
      </c>
    </row>
    <row r="12" spans="1:7" x14ac:dyDescent="0.25">
      <c r="A12" s="18">
        <v>11</v>
      </c>
      <c r="B12" s="7">
        <v>41297</v>
      </c>
      <c r="C12" s="8" t="s">
        <v>25</v>
      </c>
      <c r="D12" s="8">
        <v>575</v>
      </c>
      <c r="E12" s="9">
        <v>6000</v>
      </c>
      <c r="F12" s="8" t="s">
        <v>26</v>
      </c>
      <c r="G12" s="10" t="s">
        <v>24</v>
      </c>
    </row>
    <row r="13" spans="1:7" x14ac:dyDescent="0.25">
      <c r="A13" s="19">
        <v>12</v>
      </c>
      <c r="B13" s="11">
        <v>41297</v>
      </c>
      <c r="C13" s="12" t="s">
        <v>25</v>
      </c>
      <c r="D13" s="12">
        <v>600</v>
      </c>
      <c r="E13" s="13">
        <v>12000</v>
      </c>
      <c r="F13" s="12" t="s">
        <v>26</v>
      </c>
      <c r="G13" s="14" t="s">
        <v>24</v>
      </c>
    </row>
    <row r="14" spans="1:7" x14ac:dyDescent="0.25">
      <c r="A14" s="18">
        <v>13</v>
      </c>
      <c r="B14" s="7">
        <v>41301</v>
      </c>
      <c r="C14" s="8" t="s">
        <v>22</v>
      </c>
      <c r="D14" s="8">
        <v>375</v>
      </c>
      <c r="E14" s="9">
        <v>12000</v>
      </c>
      <c r="F14" s="8" t="s">
        <v>23</v>
      </c>
      <c r="G14" s="10" t="s">
        <v>24</v>
      </c>
    </row>
    <row r="15" spans="1:7" x14ac:dyDescent="0.25">
      <c r="A15" s="19">
        <v>14</v>
      </c>
      <c r="B15" s="11">
        <v>41301</v>
      </c>
      <c r="C15" s="12" t="s">
        <v>22</v>
      </c>
      <c r="D15" s="12">
        <v>575</v>
      </c>
      <c r="E15" s="13">
        <v>13500</v>
      </c>
      <c r="F15" s="12" t="s">
        <v>23</v>
      </c>
      <c r="G15" s="14" t="s">
        <v>24</v>
      </c>
    </row>
    <row r="16" spans="1:7" x14ac:dyDescent="0.25">
      <c r="A16" s="18">
        <v>15</v>
      </c>
      <c r="B16" s="7">
        <v>41305</v>
      </c>
      <c r="C16" s="8" t="s">
        <v>29</v>
      </c>
      <c r="D16" s="8">
        <v>525</v>
      </c>
      <c r="E16" s="9">
        <v>9000</v>
      </c>
      <c r="F16" s="8" t="s">
        <v>23</v>
      </c>
      <c r="G16" s="10" t="s">
        <v>24</v>
      </c>
    </row>
    <row r="17" spans="1:7" x14ac:dyDescent="0.25">
      <c r="A17" s="19">
        <v>16</v>
      </c>
      <c r="B17" s="11">
        <v>41305</v>
      </c>
      <c r="C17" s="12" t="s">
        <v>29</v>
      </c>
      <c r="D17" s="12">
        <v>525</v>
      </c>
      <c r="E17" s="13">
        <v>9000</v>
      </c>
      <c r="F17" s="12" t="s">
        <v>23</v>
      </c>
      <c r="G17" s="14" t="s">
        <v>24</v>
      </c>
    </row>
    <row r="18" spans="1:7" x14ac:dyDescent="0.25">
      <c r="A18" s="18">
        <v>17</v>
      </c>
      <c r="B18" s="7">
        <v>41309</v>
      </c>
      <c r="C18" s="8" t="s">
        <v>29</v>
      </c>
      <c r="D18" s="8">
        <v>375</v>
      </c>
      <c r="E18" s="9">
        <v>7500</v>
      </c>
      <c r="F18" s="8" t="s">
        <v>26</v>
      </c>
      <c r="G18" s="10" t="s">
        <v>24</v>
      </c>
    </row>
    <row r="19" spans="1:7" x14ac:dyDescent="0.25">
      <c r="A19" s="19">
        <v>18</v>
      </c>
      <c r="B19" s="11">
        <v>41309</v>
      </c>
      <c r="C19" s="12" t="s">
        <v>29</v>
      </c>
      <c r="D19" s="12">
        <v>375</v>
      </c>
      <c r="E19" s="13">
        <v>7500</v>
      </c>
      <c r="F19" s="12" t="s">
        <v>26</v>
      </c>
      <c r="G19" s="14" t="s">
        <v>24</v>
      </c>
    </row>
    <row r="20" spans="1:7" x14ac:dyDescent="0.25">
      <c r="A20" s="18">
        <v>19</v>
      </c>
      <c r="B20" s="7">
        <v>41313</v>
      </c>
      <c r="C20" s="8" t="s">
        <v>22</v>
      </c>
      <c r="D20" s="8">
        <v>300</v>
      </c>
      <c r="E20" s="9">
        <v>9000</v>
      </c>
      <c r="F20" s="8" t="s">
        <v>27</v>
      </c>
      <c r="G20" s="10" t="s">
        <v>24</v>
      </c>
    </row>
    <row r="21" spans="1:7" x14ac:dyDescent="0.25">
      <c r="A21" s="19">
        <v>20</v>
      </c>
      <c r="B21" s="11">
        <v>41313</v>
      </c>
      <c r="C21" s="12" t="s">
        <v>22</v>
      </c>
      <c r="D21" s="12">
        <v>375</v>
      </c>
      <c r="E21" s="13">
        <v>9000</v>
      </c>
      <c r="F21" s="12" t="s">
        <v>26</v>
      </c>
      <c r="G21" s="14" t="s">
        <v>24</v>
      </c>
    </row>
    <row r="22" spans="1:7" x14ac:dyDescent="0.25">
      <c r="A22" s="18">
        <v>21</v>
      </c>
      <c r="B22" s="7">
        <v>41317</v>
      </c>
      <c r="C22" s="8" t="s">
        <v>25</v>
      </c>
      <c r="D22" s="8">
        <v>600</v>
      </c>
      <c r="E22" s="9">
        <v>3500</v>
      </c>
      <c r="F22" s="8" t="s">
        <v>27</v>
      </c>
      <c r="G22" s="10" t="s">
        <v>28</v>
      </c>
    </row>
    <row r="23" spans="1:7" x14ac:dyDescent="0.25">
      <c r="A23" s="19">
        <v>22</v>
      </c>
      <c r="B23" s="11">
        <v>41317</v>
      </c>
      <c r="C23" s="12" t="s">
        <v>25</v>
      </c>
      <c r="D23" s="12">
        <v>300</v>
      </c>
      <c r="E23" s="13">
        <v>1500</v>
      </c>
      <c r="F23" s="12" t="s">
        <v>23</v>
      </c>
      <c r="G23" s="14" t="s">
        <v>24</v>
      </c>
    </row>
    <row r="24" spans="1:7" x14ac:dyDescent="0.25">
      <c r="A24" s="18">
        <v>23</v>
      </c>
      <c r="B24" s="7">
        <v>41321</v>
      </c>
      <c r="C24" s="8" t="s">
        <v>25</v>
      </c>
      <c r="D24" s="8">
        <v>425</v>
      </c>
      <c r="E24" s="9">
        <v>10500</v>
      </c>
      <c r="F24" s="8" t="s">
        <v>26</v>
      </c>
      <c r="G24" s="10" t="s">
        <v>24</v>
      </c>
    </row>
    <row r="25" spans="1:7" x14ac:dyDescent="0.25">
      <c r="A25" s="19">
        <v>24</v>
      </c>
      <c r="B25" s="11">
        <v>41321</v>
      </c>
      <c r="C25" s="12" t="s">
        <v>25</v>
      </c>
      <c r="D25" s="12">
        <v>425</v>
      </c>
      <c r="E25" s="13">
        <v>3500</v>
      </c>
      <c r="F25" s="12" t="s">
        <v>27</v>
      </c>
      <c r="G25" s="14" t="s">
        <v>28</v>
      </c>
    </row>
    <row r="26" spans="1:7" x14ac:dyDescent="0.25">
      <c r="A26" s="18">
        <v>25</v>
      </c>
      <c r="B26" s="7">
        <v>41325</v>
      </c>
      <c r="C26" s="8" t="s">
        <v>22</v>
      </c>
      <c r="D26" s="8">
        <v>450</v>
      </c>
      <c r="E26" s="9">
        <v>6000</v>
      </c>
      <c r="F26" s="8" t="s">
        <v>23</v>
      </c>
      <c r="G26" s="10" t="s">
        <v>24</v>
      </c>
    </row>
    <row r="27" spans="1:7" x14ac:dyDescent="0.25">
      <c r="A27" s="19">
        <v>26</v>
      </c>
      <c r="B27" s="11">
        <v>41325</v>
      </c>
      <c r="C27" s="12" t="s">
        <v>29</v>
      </c>
      <c r="D27" s="12">
        <v>225</v>
      </c>
      <c r="E27" s="13">
        <v>6000</v>
      </c>
      <c r="F27" s="12" t="s">
        <v>23</v>
      </c>
      <c r="G27" s="14" t="s">
        <v>24</v>
      </c>
    </row>
    <row r="28" spans="1:7" x14ac:dyDescent="0.25">
      <c r="A28" s="18">
        <v>27</v>
      </c>
      <c r="B28" s="7">
        <v>41329</v>
      </c>
      <c r="C28" s="8" t="s">
        <v>22</v>
      </c>
      <c r="D28" s="8">
        <v>725</v>
      </c>
      <c r="E28" s="9">
        <v>9000</v>
      </c>
      <c r="F28" s="8" t="s">
        <v>27</v>
      </c>
      <c r="G28" s="10" t="s">
        <v>24</v>
      </c>
    </row>
    <row r="29" spans="1:7" x14ac:dyDescent="0.25">
      <c r="A29" s="19">
        <v>28</v>
      </c>
      <c r="B29" s="11">
        <v>41329</v>
      </c>
      <c r="C29" s="12" t="s">
        <v>29</v>
      </c>
      <c r="D29" s="12">
        <v>225</v>
      </c>
      <c r="E29" s="13">
        <v>3000</v>
      </c>
      <c r="F29" s="12" t="s">
        <v>23</v>
      </c>
      <c r="G29" s="14" t="s">
        <v>28</v>
      </c>
    </row>
    <row r="30" spans="1:7" x14ac:dyDescent="0.25">
      <c r="A30" s="18">
        <v>29</v>
      </c>
      <c r="B30" s="7">
        <v>41333</v>
      </c>
      <c r="C30" s="8" t="s">
        <v>25</v>
      </c>
      <c r="D30" s="8">
        <v>300</v>
      </c>
      <c r="E30" s="9">
        <v>1500</v>
      </c>
      <c r="F30" s="8" t="s">
        <v>27</v>
      </c>
      <c r="G30" s="10" t="s">
        <v>28</v>
      </c>
    </row>
    <row r="31" spans="1:7" x14ac:dyDescent="0.25">
      <c r="A31" s="19">
        <v>30</v>
      </c>
      <c r="B31" s="11">
        <v>41333</v>
      </c>
      <c r="C31" s="12" t="s">
        <v>22</v>
      </c>
      <c r="D31" s="12">
        <v>225</v>
      </c>
      <c r="E31" s="13">
        <v>10500</v>
      </c>
      <c r="F31" s="12" t="s">
        <v>27</v>
      </c>
      <c r="G31" s="14" t="s">
        <v>28</v>
      </c>
    </row>
    <row r="32" spans="1:7" x14ac:dyDescent="0.25">
      <c r="A32" s="18">
        <v>31</v>
      </c>
      <c r="B32" s="7">
        <v>41337</v>
      </c>
      <c r="C32" s="8" t="s">
        <v>29</v>
      </c>
      <c r="D32" s="8">
        <v>150</v>
      </c>
      <c r="E32" s="9">
        <v>4500</v>
      </c>
      <c r="F32" s="8" t="s">
        <v>23</v>
      </c>
      <c r="G32" s="10" t="s">
        <v>28</v>
      </c>
    </row>
    <row r="33" spans="1:7" x14ac:dyDescent="0.25">
      <c r="A33" s="19">
        <v>32</v>
      </c>
      <c r="B33" s="11">
        <v>41337</v>
      </c>
      <c r="C33" s="12" t="s">
        <v>25</v>
      </c>
      <c r="D33" s="12">
        <v>300</v>
      </c>
      <c r="E33" s="13">
        <v>7500</v>
      </c>
      <c r="F33" s="12" t="s">
        <v>27</v>
      </c>
      <c r="G33" s="14" t="s">
        <v>24</v>
      </c>
    </row>
    <row r="34" spans="1:7" x14ac:dyDescent="0.25">
      <c r="A34" s="18">
        <v>33</v>
      </c>
      <c r="B34" s="7">
        <v>41341</v>
      </c>
      <c r="C34" s="8" t="s">
        <v>29</v>
      </c>
      <c r="D34" s="8">
        <v>300</v>
      </c>
      <c r="E34" s="9">
        <v>7500</v>
      </c>
      <c r="F34" s="8" t="s">
        <v>26</v>
      </c>
      <c r="G34" s="10" t="s">
        <v>28</v>
      </c>
    </row>
    <row r="35" spans="1:7" x14ac:dyDescent="0.25">
      <c r="A35" s="19">
        <v>34</v>
      </c>
      <c r="B35" s="11">
        <v>41341</v>
      </c>
      <c r="C35" s="12" t="s">
        <v>29</v>
      </c>
      <c r="D35" s="12">
        <v>525</v>
      </c>
      <c r="E35" s="13">
        <v>10500</v>
      </c>
      <c r="F35" s="12" t="s">
        <v>26</v>
      </c>
      <c r="G35" s="14" t="s">
        <v>28</v>
      </c>
    </row>
    <row r="36" spans="1:7" x14ac:dyDescent="0.25">
      <c r="A36" s="18">
        <v>35</v>
      </c>
      <c r="B36" s="7">
        <v>41345</v>
      </c>
      <c r="C36" s="8" t="s">
        <v>25</v>
      </c>
      <c r="D36" s="8">
        <v>225</v>
      </c>
      <c r="E36" s="9">
        <v>7500</v>
      </c>
      <c r="F36" s="8" t="s">
        <v>26</v>
      </c>
      <c r="G36" s="10" t="s">
        <v>24</v>
      </c>
    </row>
    <row r="37" spans="1:7" x14ac:dyDescent="0.25">
      <c r="A37" s="19">
        <v>36</v>
      </c>
      <c r="B37" s="11">
        <v>41345</v>
      </c>
      <c r="C37" s="12" t="s">
        <v>29</v>
      </c>
      <c r="D37" s="12">
        <v>150</v>
      </c>
      <c r="E37" s="13">
        <v>9000</v>
      </c>
      <c r="F37" s="12" t="s">
        <v>23</v>
      </c>
      <c r="G37" s="14" t="s">
        <v>28</v>
      </c>
    </row>
    <row r="38" spans="1:7" x14ac:dyDescent="0.25">
      <c r="A38" s="18">
        <v>37</v>
      </c>
      <c r="B38" s="7">
        <v>41349</v>
      </c>
      <c r="C38" s="8" t="s">
        <v>22</v>
      </c>
      <c r="D38" s="8">
        <v>525</v>
      </c>
      <c r="E38" s="9">
        <v>10500</v>
      </c>
      <c r="F38" s="8" t="s">
        <v>23</v>
      </c>
      <c r="G38" s="10" t="s">
        <v>28</v>
      </c>
    </row>
    <row r="39" spans="1:7" x14ac:dyDescent="0.25">
      <c r="A39" s="19">
        <v>38</v>
      </c>
      <c r="B39" s="11">
        <v>41349</v>
      </c>
      <c r="C39" s="12" t="s">
        <v>25</v>
      </c>
      <c r="D39" s="12">
        <v>300</v>
      </c>
      <c r="E39" s="13">
        <v>7500</v>
      </c>
      <c r="F39" s="12" t="s">
        <v>27</v>
      </c>
      <c r="G39" s="14" t="s">
        <v>28</v>
      </c>
    </row>
    <row r="40" spans="1:7" x14ac:dyDescent="0.25">
      <c r="A40" s="18">
        <v>39</v>
      </c>
      <c r="B40" s="7">
        <v>41353</v>
      </c>
      <c r="C40" s="8" t="s">
        <v>29</v>
      </c>
      <c r="D40" s="8">
        <v>225</v>
      </c>
      <c r="E40" s="9">
        <v>3000</v>
      </c>
      <c r="F40" s="8" t="s">
        <v>23</v>
      </c>
      <c r="G40" s="10" t="s">
        <v>28</v>
      </c>
    </row>
    <row r="41" spans="1:7" x14ac:dyDescent="0.25">
      <c r="A41" s="19">
        <v>40</v>
      </c>
      <c r="B41" s="11">
        <v>41353</v>
      </c>
      <c r="C41" s="12" t="s">
        <v>22</v>
      </c>
      <c r="D41" s="12">
        <v>725</v>
      </c>
      <c r="E41" s="13">
        <v>6000</v>
      </c>
      <c r="F41" s="12" t="s">
        <v>27</v>
      </c>
      <c r="G41" s="14" t="s">
        <v>24</v>
      </c>
    </row>
    <row r="42" spans="1:7" x14ac:dyDescent="0.25">
      <c r="A42" s="18">
        <v>41</v>
      </c>
      <c r="B42" s="7">
        <v>41357</v>
      </c>
      <c r="C42" s="8" t="s">
        <v>29</v>
      </c>
      <c r="D42" s="8">
        <v>150</v>
      </c>
      <c r="E42" s="9">
        <v>6000</v>
      </c>
      <c r="F42" s="8" t="s">
        <v>26</v>
      </c>
      <c r="G42" s="10" t="s">
        <v>28</v>
      </c>
    </row>
    <row r="43" spans="1:7" x14ac:dyDescent="0.25">
      <c r="A43" s="19">
        <v>42</v>
      </c>
      <c r="B43" s="11">
        <v>41357</v>
      </c>
      <c r="C43" s="12" t="s">
        <v>22</v>
      </c>
      <c r="D43" s="12">
        <v>450</v>
      </c>
      <c r="E43" s="13">
        <v>4500</v>
      </c>
      <c r="F43" s="12" t="s">
        <v>27</v>
      </c>
      <c r="G43" s="14" t="s">
        <v>24</v>
      </c>
    </row>
    <row r="44" spans="1:7" x14ac:dyDescent="0.25">
      <c r="A44" s="18">
        <v>43</v>
      </c>
      <c r="B44" s="7">
        <v>41361</v>
      </c>
      <c r="C44" s="8" t="s">
        <v>22</v>
      </c>
      <c r="D44" s="8">
        <v>225</v>
      </c>
      <c r="E44" s="9">
        <v>10500</v>
      </c>
      <c r="F44" s="8" t="s">
        <v>27</v>
      </c>
      <c r="G44" s="10" t="s">
        <v>28</v>
      </c>
    </row>
    <row r="45" spans="1:7" x14ac:dyDescent="0.25">
      <c r="A45" s="20">
        <v>44</v>
      </c>
      <c r="B45" s="3">
        <v>41361</v>
      </c>
      <c r="C45" s="4" t="s">
        <v>22</v>
      </c>
      <c r="D45" s="4">
        <v>150</v>
      </c>
      <c r="E45" s="5">
        <v>3000</v>
      </c>
      <c r="F45" s="4" t="s">
        <v>26</v>
      </c>
      <c r="G45" s="6" t="s">
        <v>28</v>
      </c>
    </row>
  </sheetData>
  <dataValidations count="1">
    <dataValidation type="list" allowBlank="1" showInputMessage="1" showErrorMessage="1" sqref="C2:C45" xr:uid="{00000000-0002-0000-0200-000000000000}">
      <formula1>PRODUCTOS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17"/>
  <sheetViews>
    <sheetView workbookViewId="0"/>
  </sheetViews>
  <sheetFormatPr baseColWidth="10" defaultRowHeight="15" x14ac:dyDescent="0.25"/>
  <cols>
    <col min="1" max="1" width="13.85546875" bestFit="1" customWidth="1"/>
    <col min="2" max="2" width="10.7109375" bestFit="1" customWidth="1"/>
    <col min="3" max="3" width="11" bestFit="1" customWidth="1"/>
    <col min="4" max="4" width="11.5703125" bestFit="1" customWidth="1"/>
    <col min="5" max="5" width="10.140625" bestFit="1" customWidth="1"/>
    <col min="6" max="6" width="12.140625" bestFit="1" customWidth="1"/>
    <col min="7" max="7" width="7.42578125" bestFit="1" customWidth="1"/>
  </cols>
  <sheetData>
    <row r="1" spans="1:7" x14ac:dyDescent="0.25">
      <c r="A1" s="17" t="s">
        <v>15</v>
      </c>
      <c r="B1" s="15" t="s">
        <v>16</v>
      </c>
      <c r="C1" s="21" t="s">
        <v>17</v>
      </c>
      <c r="D1" s="15" t="s">
        <v>18</v>
      </c>
      <c r="E1" s="15" t="s">
        <v>19</v>
      </c>
      <c r="F1" s="15" t="s">
        <v>20</v>
      </c>
      <c r="G1" s="16" t="s">
        <v>21</v>
      </c>
    </row>
    <row r="2" spans="1:7" x14ac:dyDescent="0.25">
      <c r="A2" s="18">
        <v>1</v>
      </c>
      <c r="B2" s="7">
        <v>41277</v>
      </c>
      <c r="C2" s="8" t="s">
        <v>22</v>
      </c>
      <c r="D2" s="8">
        <v>675</v>
      </c>
      <c r="E2" s="9">
        <v>9000</v>
      </c>
      <c r="F2" s="8" t="s">
        <v>23</v>
      </c>
      <c r="G2" s="10" t="s">
        <v>24</v>
      </c>
    </row>
    <row r="3" spans="1:7" x14ac:dyDescent="0.25">
      <c r="A3" s="19">
        <v>2</v>
      </c>
      <c r="B3" s="11">
        <v>41277</v>
      </c>
      <c r="C3" s="12" t="s">
        <v>22</v>
      </c>
      <c r="D3" s="12">
        <v>675</v>
      </c>
      <c r="E3" s="13">
        <v>2500</v>
      </c>
      <c r="F3" s="12" t="s">
        <v>23</v>
      </c>
      <c r="G3" s="14" t="s">
        <v>24</v>
      </c>
    </row>
    <row r="4" spans="1:7" x14ac:dyDescent="0.25">
      <c r="A4" s="18">
        <v>3</v>
      </c>
      <c r="B4" s="7">
        <v>41281</v>
      </c>
      <c r="C4" s="8" t="s">
        <v>25</v>
      </c>
      <c r="D4" s="8">
        <v>750</v>
      </c>
      <c r="E4" s="9">
        <v>4500</v>
      </c>
      <c r="F4" s="8" t="s">
        <v>26</v>
      </c>
      <c r="G4" s="10" t="s">
        <v>24</v>
      </c>
    </row>
    <row r="5" spans="1:7" x14ac:dyDescent="0.25">
      <c r="A5" s="19">
        <v>4</v>
      </c>
      <c r="B5" s="11">
        <v>41281</v>
      </c>
      <c r="C5" s="12" t="s">
        <v>25</v>
      </c>
      <c r="D5" s="12">
        <v>750</v>
      </c>
      <c r="E5" s="13">
        <v>4500</v>
      </c>
      <c r="F5" s="12" t="s">
        <v>27</v>
      </c>
      <c r="G5" s="14" t="s">
        <v>24</v>
      </c>
    </row>
    <row r="6" spans="1:7" x14ac:dyDescent="0.25">
      <c r="A6" s="18">
        <v>5</v>
      </c>
      <c r="B6" s="7">
        <v>41285</v>
      </c>
      <c r="C6" s="8" t="s">
        <v>25</v>
      </c>
      <c r="D6" s="8">
        <v>375</v>
      </c>
      <c r="E6" s="9">
        <v>10500</v>
      </c>
      <c r="F6" s="8" t="s">
        <v>27</v>
      </c>
      <c r="G6" s="10" t="s">
        <v>28</v>
      </c>
    </row>
    <row r="7" spans="1:7" x14ac:dyDescent="0.25">
      <c r="A7" s="19">
        <v>6</v>
      </c>
      <c r="B7" s="11">
        <v>41285</v>
      </c>
      <c r="C7" s="12" t="s">
        <v>25</v>
      </c>
      <c r="D7" s="12">
        <v>375</v>
      </c>
      <c r="E7" s="13">
        <v>6000</v>
      </c>
      <c r="F7" s="12" t="s">
        <v>23</v>
      </c>
      <c r="G7" s="14" t="s">
        <v>28</v>
      </c>
    </row>
    <row r="8" spans="1:7" x14ac:dyDescent="0.25">
      <c r="A8" s="18">
        <v>7</v>
      </c>
      <c r="B8" s="7">
        <v>41289</v>
      </c>
      <c r="C8" s="8" t="s">
        <v>29</v>
      </c>
      <c r="D8" s="8">
        <v>525</v>
      </c>
      <c r="E8" s="9">
        <v>13500</v>
      </c>
      <c r="F8" s="8" t="s">
        <v>23</v>
      </c>
      <c r="G8" s="10" t="s">
        <v>24</v>
      </c>
    </row>
    <row r="9" spans="1:7" x14ac:dyDescent="0.25">
      <c r="A9" s="19">
        <v>8</v>
      </c>
      <c r="B9" s="11">
        <v>41289</v>
      </c>
      <c r="C9" s="12" t="s">
        <v>29</v>
      </c>
      <c r="D9" s="12">
        <v>525</v>
      </c>
      <c r="E9" s="13">
        <v>9000</v>
      </c>
      <c r="F9" s="12" t="s">
        <v>23</v>
      </c>
      <c r="G9" s="14" t="s">
        <v>24</v>
      </c>
    </row>
    <row r="10" spans="1:7" x14ac:dyDescent="0.25">
      <c r="A10" s="18">
        <v>9</v>
      </c>
      <c r="B10" s="7">
        <v>41293</v>
      </c>
      <c r="C10" s="8" t="s">
        <v>29</v>
      </c>
      <c r="D10" s="8">
        <v>225</v>
      </c>
      <c r="E10" s="9">
        <v>2500</v>
      </c>
      <c r="F10" s="8" t="s">
        <v>23</v>
      </c>
      <c r="G10" s="10" t="s">
        <v>24</v>
      </c>
    </row>
    <row r="11" spans="1:7" x14ac:dyDescent="0.25">
      <c r="A11" s="19">
        <v>10</v>
      </c>
      <c r="B11" s="11">
        <v>41293</v>
      </c>
      <c r="C11" s="12" t="s">
        <v>29</v>
      </c>
      <c r="D11" s="12">
        <v>225</v>
      </c>
      <c r="E11" s="13">
        <v>10500</v>
      </c>
      <c r="F11" s="12" t="s">
        <v>26</v>
      </c>
      <c r="G11" s="14" t="s">
        <v>24</v>
      </c>
    </row>
    <row r="12" spans="1:7" x14ac:dyDescent="0.25">
      <c r="A12" s="18">
        <v>11</v>
      </c>
      <c r="B12" s="7">
        <v>41297</v>
      </c>
      <c r="C12" s="8" t="s">
        <v>25</v>
      </c>
      <c r="D12" s="8">
        <v>575</v>
      </c>
      <c r="E12" s="9">
        <v>6000</v>
      </c>
      <c r="F12" s="8" t="s">
        <v>26</v>
      </c>
      <c r="G12" s="10" t="s">
        <v>24</v>
      </c>
    </row>
    <row r="13" spans="1:7" x14ac:dyDescent="0.25">
      <c r="A13" s="19">
        <v>12</v>
      </c>
      <c r="B13" s="11">
        <v>41297</v>
      </c>
      <c r="C13" s="12" t="s">
        <v>25</v>
      </c>
      <c r="D13" s="12">
        <v>600</v>
      </c>
      <c r="E13" s="13">
        <v>12000</v>
      </c>
      <c r="F13" s="12" t="s">
        <v>26</v>
      </c>
      <c r="G13" s="14" t="s">
        <v>24</v>
      </c>
    </row>
    <row r="14" spans="1:7" x14ac:dyDescent="0.25">
      <c r="A14" s="18">
        <v>13</v>
      </c>
      <c r="B14" s="7">
        <v>41301</v>
      </c>
      <c r="C14" s="8" t="s">
        <v>22</v>
      </c>
      <c r="D14" s="8">
        <v>375</v>
      </c>
      <c r="E14" s="9">
        <v>12000</v>
      </c>
      <c r="F14" s="8" t="s">
        <v>23</v>
      </c>
      <c r="G14" s="10" t="s">
        <v>24</v>
      </c>
    </row>
    <row r="15" spans="1:7" x14ac:dyDescent="0.25">
      <c r="A15" s="19">
        <v>14</v>
      </c>
      <c r="B15" s="11">
        <v>41301</v>
      </c>
      <c r="C15" s="12" t="s">
        <v>22</v>
      </c>
      <c r="D15" s="12">
        <v>575</v>
      </c>
      <c r="E15" s="13">
        <v>13500</v>
      </c>
      <c r="F15" s="12" t="s">
        <v>23</v>
      </c>
      <c r="G15" s="14" t="s">
        <v>24</v>
      </c>
    </row>
    <row r="16" spans="1:7" x14ac:dyDescent="0.25">
      <c r="A16" s="18">
        <v>15</v>
      </c>
      <c r="B16" s="7">
        <v>41305</v>
      </c>
      <c r="C16" s="8" t="s">
        <v>29</v>
      </c>
      <c r="D16" s="8">
        <v>525</v>
      </c>
      <c r="E16" s="9">
        <v>9000</v>
      </c>
      <c r="F16" s="8" t="s">
        <v>23</v>
      </c>
      <c r="G16" s="10" t="s">
        <v>24</v>
      </c>
    </row>
    <row r="17" spans="1:7" x14ac:dyDescent="0.25">
      <c r="A17" s="19">
        <v>16</v>
      </c>
      <c r="B17" s="11">
        <v>41305</v>
      </c>
      <c r="C17" s="12" t="s">
        <v>29</v>
      </c>
      <c r="D17" s="12">
        <v>525</v>
      </c>
      <c r="E17" s="13">
        <v>9000</v>
      </c>
      <c r="F17" s="12" t="s">
        <v>23</v>
      </c>
      <c r="G17" s="14" t="s">
        <v>24</v>
      </c>
    </row>
  </sheetData>
  <dataValidations count="1">
    <dataValidation type="list" allowBlank="1" showInputMessage="1" showErrorMessage="1" sqref="C2:C17" xr:uid="{00000000-0002-0000-0300-000000000000}">
      <formula1>PRODUCTOS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16D01-75A8-48F5-8601-E76D8CDF4E78}">
  <sheetPr codeName="Hoja5"/>
  <dimension ref="A1:F29"/>
  <sheetViews>
    <sheetView workbookViewId="0"/>
  </sheetViews>
  <sheetFormatPr baseColWidth="10" defaultRowHeight="15" x14ac:dyDescent="0.25"/>
  <cols>
    <col min="2" max="2" width="11.85546875" bestFit="1" customWidth="1"/>
    <col min="3" max="4" width="12" bestFit="1" customWidth="1"/>
  </cols>
  <sheetData>
    <row r="1" spans="1:6" x14ac:dyDescent="0.25">
      <c r="A1" s="36" t="s">
        <v>41</v>
      </c>
      <c r="F1" s="35" t="s">
        <v>40</v>
      </c>
    </row>
    <row r="2" spans="1:6" x14ac:dyDescent="0.25">
      <c r="C2" s="30">
        <f ca="1">TODAY()</f>
        <v>44310</v>
      </c>
    </row>
    <row r="3" spans="1:6" x14ac:dyDescent="0.25">
      <c r="A3" s="37" t="s">
        <v>42</v>
      </c>
    </row>
    <row r="4" spans="1:6" x14ac:dyDescent="0.25">
      <c r="A4" s="37" t="s">
        <v>43</v>
      </c>
      <c r="C4" s="30" t="b">
        <f>ISTEXT(B10)</f>
        <v>0</v>
      </c>
    </row>
    <row r="6" spans="1:6" x14ac:dyDescent="0.25">
      <c r="B6" s="40" t="s">
        <v>34</v>
      </c>
      <c r="C6" s="40"/>
      <c r="D6" s="22" t="s">
        <v>35</v>
      </c>
    </row>
    <row r="9" spans="1:6" x14ac:dyDescent="0.25">
      <c r="B9" s="2" t="s">
        <v>31</v>
      </c>
      <c r="C9" s="2" t="s">
        <v>32</v>
      </c>
      <c r="D9" s="2" t="s">
        <v>33</v>
      </c>
    </row>
    <row r="10" spans="1:6" x14ac:dyDescent="0.25">
      <c r="B10" s="31">
        <v>2</v>
      </c>
      <c r="C10" s="24">
        <v>16000</v>
      </c>
      <c r="D10" s="23">
        <f>B10*C10</f>
        <v>32000</v>
      </c>
    </row>
    <row r="11" spans="1:6" x14ac:dyDescent="0.25">
      <c r="B11" s="32">
        <v>4</v>
      </c>
      <c r="C11" s="24">
        <v>14000</v>
      </c>
      <c r="D11" s="23">
        <f t="shared" ref="D11:D13" si="0">B11*C11</f>
        <v>56000</v>
      </c>
    </row>
    <row r="12" spans="1:6" x14ac:dyDescent="0.25">
      <c r="B12" s="33">
        <v>6</v>
      </c>
      <c r="C12" s="24">
        <v>12000</v>
      </c>
      <c r="D12" s="23">
        <f t="shared" si="0"/>
        <v>72000</v>
      </c>
    </row>
    <row r="13" spans="1:6" x14ac:dyDescent="0.25">
      <c r="B13" s="34">
        <v>8</v>
      </c>
      <c r="C13" s="24">
        <v>10000</v>
      </c>
      <c r="D13" s="23">
        <f t="shared" si="0"/>
        <v>80000</v>
      </c>
    </row>
    <row r="15" spans="1:6" x14ac:dyDescent="0.25">
      <c r="C15" s="25" t="s">
        <v>36</v>
      </c>
      <c r="D15" s="26">
        <f>SUM(D10:D14)</f>
        <v>240000</v>
      </c>
    </row>
    <row r="17" spans="1:3" x14ac:dyDescent="0.25">
      <c r="A17" s="27" t="s">
        <v>37</v>
      </c>
    </row>
    <row r="19" spans="1:3" x14ac:dyDescent="0.25">
      <c r="B19" s="27" t="str">
        <f>IF(D15&gt;100000,"Felicitaciones. El total supera los $ 100.000. Reclame !BONO DE DESCUENO!","")</f>
        <v>Felicitaciones. El total supera los $ 100.000. Reclame !BONO DE DESCUENO!</v>
      </c>
    </row>
    <row r="21" spans="1:3" x14ac:dyDescent="0.25">
      <c r="A21" s="28" t="s">
        <v>38</v>
      </c>
    </row>
    <row r="23" spans="1:3" x14ac:dyDescent="0.25">
      <c r="C23" s="28" t="b">
        <f>5&gt;8</f>
        <v>0</v>
      </c>
    </row>
    <row r="24" spans="1:3" x14ac:dyDescent="0.25">
      <c r="C24" s="28" t="b">
        <f>10&gt;8</f>
        <v>1</v>
      </c>
    </row>
    <row r="26" spans="1:3" x14ac:dyDescent="0.25">
      <c r="A26" s="29" t="s">
        <v>39</v>
      </c>
    </row>
    <row r="28" spans="1:3" x14ac:dyDescent="0.25">
      <c r="C28" t="e">
        <f>5/0</f>
        <v>#DIV/0!</v>
      </c>
    </row>
    <row r="29" spans="1:3" x14ac:dyDescent="0.25">
      <c r="C29" t="e">
        <f>A26*1</f>
        <v>#VALUE!</v>
      </c>
    </row>
  </sheetData>
  <mergeCells count="1">
    <mergeCell ref="B6:C6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Hoja2</vt:lpstr>
      <vt:lpstr>Hoja3</vt:lpstr>
      <vt:lpstr>Hoja4</vt:lpstr>
      <vt:lpstr>Hoja5</vt:lpstr>
      <vt:lpstr>Valor_Unitario</vt:lpstr>
      <vt:lpstr>VENTAS_SEMANA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pc</cp:lastModifiedBy>
  <dcterms:created xsi:type="dcterms:W3CDTF">2013-08-31T22:38:01Z</dcterms:created>
  <dcterms:modified xsi:type="dcterms:W3CDTF">2021-04-24T18:07:18Z</dcterms:modified>
</cp:coreProperties>
</file>