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Diseño\Documents\Richard\temporal\"/>
    </mc:Choice>
  </mc:AlternateContent>
  <xr:revisionPtr revIDLastSave="0" documentId="13_ncr:1_{7EEF8125-C011-4C85-A119-1B5F248D5283}" xr6:coauthVersionLast="43" xr6:coauthVersionMax="43" xr10:uidLastSave="{00000000-0000-0000-0000-000000000000}"/>
  <bookViews>
    <workbookView xWindow="-120" yWindow="-120" windowWidth="25440" windowHeight="15390" tabRatio="815" xr2:uid="{00000000-000D-0000-FFFF-FFFF00000000}"/>
  </bookViews>
  <sheets>
    <sheet name="Fechas originales" sheetId="17" r:id="rId1"/>
    <sheet name="Fechas Transformadas" sheetId="20" r:id="rId2"/>
  </sheets>
  <definedNames>
    <definedName name="DatosExternos_1" localSheetId="1" hidden="1">'Fechas Transformadas'!#REF!</definedName>
    <definedName name="mtz_ABRIL">#REF!</definedName>
    <definedName name="mtz_CONTABILIDAD">#REF!</definedName>
    <definedName name="mtz_DICIEMBRE">'Fechas originales'!$M$1:$P$13</definedName>
    <definedName name="mtz_DISTRIB">#REF!</definedName>
    <definedName name="mtz_ENERO">'Fechas originales'!$A$1:$E$29</definedName>
    <definedName name="mtz_FEBRERO">#REF!</definedName>
    <definedName name="mtz_FINAN">#REF!</definedName>
    <definedName name="mtz_MARZO">#REF!</definedName>
    <definedName name="mtz_VENTA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7" l="1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</calcChain>
</file>

<file path=xl/sharedStrings.xml><?xml version="1.0" encoding="utf-8"?>
<sst xmlns="http://schemas.openxmlformats.org/spreadsheetml/2006/main" count="221" uniqueCount="147">
  <si>
    <t>FECHA DE SOLICITUD</t>
  </si>
  <si>
    <t>FECHA DE ENTREGA</t>
  </si>
  <si>
    <t>PRODUCTO</t>
  </si>
  <si>
    <t>Ref 01</t>
  </si>
  <si>
    <t>Ref 02</t>
  </si>
  <si>
    <t>Ref 03</t>
  </si>
  <si>
    <t>Ref 04</t>
  </si>
  <si>
    <t>Ref 05</t>
  </si>
  <si>
    <t>Ref 06</t>
  </si>
  <si>
    <t>Ref 07</t>
  </si>
  <si>
    <t>CLIENTE</t>
  </si>
  <si>
    <t>CANTIDAD</t>
  </si>
  <si>
    <t>Cli 04</t>
  </si>
  <si>
    <t>Cli 05</t>
  </si>
  <si>
    <t>Cli 07</t>
  </si>
  <si>
    <t>Cli 01</t>
  </si>
  <si>
    <t>Cli 03</t>
  </si>
  <si>
    <t>Cli 06</t>
  </si>
  <si>
    <t>Cli 02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</si>
  <si>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</si>
  <si>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</si>
  <si>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</si>
  <si>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</si>
  <si>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</si>
  <si>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</si>
  <si>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</si>
  <si>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</si>
  <si>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</si>
  <si>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</si>
  <si>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</si>
  <si>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</si>
  <si>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12-jan-18</t>
  </si>
  <si>
    <t>11-jan-18</t>
  </si>
  <si>
    <t>10-jan-18</t>
  </si>
  <si>
    <t>18-jan-18</t>
  </si>
  <si>
    <t>16-jan-18</t>
  </si>
  <si>
    <t>19-jan-18</t>
  </si>
  <si>
    <t>23-jan-18</t>
  </si>
  <si>
    <t>26-jan-18</t>
  </si>
  <si>
    <t>25-jan-18</t>
  </si>
  <si>
    <t>31-jan-18</t>
  </si>
  <si>
    <t>30-jan-18</t>
  </si>
  <si>
    <t>9-feb-18</t>
  </si>
  <si>
    <t>12-feb-18</t>
  </si>
  <si>
    <t>18-feb-18</t>
  </si>
  <si>
    <t>19-feb-18</t>
  </si>
  <si>
    <t>16-feb-18</t>
  </si>
  <si>
    <t>24-feb-18</t>
  </si>
  <si>
    <t>25-feb-18</t>
  </si>
  <si>
    <t>26-feb-18</t>
  </si>
  <si>
    <t>3-mar-18</t>
  </si>
  <si>
    <t>2-mar-18</t>
  </si>
  <si>
    <t>5-mar-18</t>
  </si>
  <si>
    <t>7-mar-18</t>
  </si>
  <si>
    <t>8-mar-18</t>
  </si>
  <si>
    <t>9-mar-18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</si>
  <si>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</si>
  <si>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</si>
  <si>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</si>
  <si>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</si>
  <si>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</si>
  <si>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</si>
  <si>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</si>
  <si>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</si>
  <si>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</si>
  <si>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</si>
  <si>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</si>
  <si>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Cli 16</t>
  </si>
  <si>
    <t>12-jan-2018</t>
  </si>
  <si>
    <t>12-jan-2019</t>
  </si>
  <si>
    <t>12-jan-2020</t>
  </si>
  <si>
    <t>12-jan-2021</t>
  </si>
  <si>
    <t>12-jan-2022</t>
  </si>
  <si>
    <t>12-jan-2023</t>
  </si>
  <si>
    <t>12-jan-2024</t>
  </si>
  <si>
    <t>12-jan-2025</t>
  </si>
  <si>
    <t>12-jan-2026</t>
  </si>
  <si>
    <t>12-jan-2027</t>
  </si>
  <si>
    <t>12-jan-2028</t>
  </si>
  <si>
    <t>12-jan-2029</t>
  </si>
  <si>
    <t>12-jan-2030</t>
  </si>
  <si>
    <t>12-jan-2031</t>
  </si>
  <si>
    <t>12-jan-2032</t>
  </si>
  <si>
    <t>12-jan-2033</t>
  </si>
  <si>
    <t>12-jan-2034</t>
  </si>
  <si>
    <t>12-jan-2035</t>
  </si>
  <si>
    <t>12-jan-2036</t>
  </si>
  <si>
    <t>12-jan-2037</t>
  </si>
  <si>
    <t>12-jan-2038</t>
  </si>
  <si>
    <t>12-jan-2039</t>
  </si>
  <si>
    <t>12-jan-2040</t>
  </si>
  <si>
    <t>12-jan-2041</t>
  </si>
  <si>
    <t>12-jan-2042</t>
  </si>
  <si>
    <t>12-jan-2043</t>
  </si>
  <si>
    <t>12-jan-2044</t>
  </si>
  <si>
    <t>12-jan-2045</t>
  </si>
  <si>
    <t>11-jan-2018</t>
  </si>
  <si>
    <t>10-jan-2018</t>
  </si>
  <si>
    <t>18-jan-2018</t>
  </si>
  <si>
    <t>16-jan-2018</t>
  </si>
  <si>
    <t>19-jan-2018</t>
  </si>
  <si>
    <t>23-jan-2018</t>
  </si>
  <si>
    <t>26-jan-2018</t>
  </si>
  <si>
    <t>25-jan-2018</t>
  </si>
  <si>
    <t>31-jan-2018</t>
  </si>
  <si>
    <t>30-jan-2018</t>
  </si>
  <si>
    <t>9-feb-2018</t>
  </si>
  <si>
    <t>12-feb-2018</t>
  </si>
  <si>
    <t>18-feb-2018</t>
  </si>
  <si>
    <t>19-feb-2018</t>
  </si>
  <si>
    <t>16-feb-2018</t>
  </si>
  <si>
    <t>24-feb-2018</t>
  </si>
  <si>
    <t>25-feb-2018</t>
  </si>
  <si>
    <t>26-feb-2018</t>
  </si>
  <si>
    <t>3-mar-2018</t>
  </si>
  <si>
    <t>2-mar-2018</t>
  </si>
  <si>
    <t>5-mar-2018</t>
  </si>
  <si>
    <t>7-mar-2018</t>
  </si>
  <si>
    <t>8-mar-2018</t>
  </si>
  <si>
    <t>9-mar-2018</t>
  </si>
  <si>
    <t>11-jan-19</t>
  </si>
  <si>
    <t>10-jan-20</t>
  </si>
  <si>
    <t>18-jan-21</t>
  </si>
  <si>
    <t>16-jan-22</t>
  </si>
  <si>
    <t>19-jan-23</t>
  </si>
  <si>
    <t>23-jan-24</t>
  </si>
  <si>
    <t>26-jan-25</t>
  </si>
  <si>
    <t>25-jan-26</t>
  </si>
  <si>
    <t>31-jan-27</t>
  </si>
  <si>
    <t>30-jan-28</t>
  </si>
  <si>
    <t>31-jan-29</t>
  </si>
  <si>
    <t>12-feb-31</t>
  </si>
  <si>
    <t>18-feb-33</t>
  </si>
  <si>
    <t>19-feb-34</t>
  </si>
  <si>
    <t>16-feb-35</t>
  </si>
  <si>
    <t>24-feb-36</t>
  </si>
  <si>
    <t>25-feb-37</t>
  </si>
  <si>
    <t>26-feb-38</t>
  </si>
  <si>
    <t>9-feb-32</t>
  </si>
  <si>
    <t>9-feb-30</t>
  </si>
  <si>
    <t>3-mar-39</t>
  </si>
  <si>
    <t>2-mar-40</t>
  </si>
  <si>
    <t>5-mar-41</t>
  </si>
  <si>
    <t>7-mar-42</t>
  </si>
  <si>
    <t>7-mar-43</t>
  </si>
  <si>
    <t>8-mar-44</t>
  </si>
  <si>
    <t>9-mar-45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</si>
</sst>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ill="1"/>
    <xf numFmtId="14" fontId="0" fillId="0" borderId="0" xfId="0" applyNumberFormat="1" applyFill="1"/>
    <xf numFmtId="41" fontId="0" fillId="0" borderId="0" xfId="1" applyFont="1"/>
    <xf numFmtId="14" fontId="0" fillId="0" borderId="0" xfId="0" quotePrefix="1" applyNumberFormat="1" applyFill="1"/>
    <xf numFmtId="0" fontId="0" fillId="0" borderId="0" xfId="0" applyFont="1" applyFill="1" applyBorder="1"/>
    <xf numFmtId="14" fontId="0" fillId="0" borderId="0" xfId="0" applyNumberFormat="1" applyFont="1" applyFill="1" applyBorder="1"/>
  </cellXfs>
  <cellStyles count="2">
    <cellStyle name="Millares [0]" xfId="1" builtinId="6"/>
    <cellStyle name="Normal" xfId="0" builtinId="0"/>
  </cellStyles>
  <dxfs count="6">
    <dxf>
      <numFmt numFmtId="19" formatCode="d/mm/yyyy"/>
      <fill>
        <patternFill patternType="none">
          <fgColor indexed="64"/>
          <bgColor auto="1"/>
        </patternFill>
      </fill>
    </dxf>
    <dxf>
      <numFmt numFmtId="19" formatCode="d/mm/yyyy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F05E679-4DCF-42AE-9FAF-338FB9036AE0}" name="tbl_MESES" displayName="tbl_MESES" ref="A1:E29" totalsRowShown="0" dataDxfId="5">
  <autoFilter ref="A1:E29" xr:uid="{72CFCF8D-31FC-49C8-84C3-B6F8AF7C1583}"/>
  <tableColumns count="5">
    <tableColumn id="1" xr3:uid="{D657BA56-2353-406B-B317-787ABA349769}" name="PRODUCTO" dataDxfId="4"/>
    <tableColumn id="6" xr3:uid="{835D6F04-FD31-45AC-A9EE-6918218E75D0}" name="CLIENTE" dataDxfId="3"/>
    <tableColumn id="2" xr3:uid="{0555B949-5EDD-40EE-9F4D-278A6FFBC592}" name="CANTIDAD" dataDxfId="2"/>
    <tableColumn id="3" xr3:uid="{34976207-C9DB-490B-8248-B17575975BC0}" name="FECHA DE SOLICITUD" dataDxfId="1"/>
    <tableColumn id="5" xr3:uid="{32C5C5A1-563B-400F-967F-0F5DF165AD76}" name="FECHA DE ENTREGA" dataDxfId="0">
      <calculatedColumnFormula>_xlfn.CONCAT(DAY(tbl_MESES[[#This Row],[FECHA DE SOLICITUD]])+M2,"-",VLOOKUP(MONTH(tbl_MESES[[#This Row],[FECHA DE SOLICITUD]]),$O$2:$P$13,2,0),"-",RIGHT(YEAR(tbl_MESES[[#This Row],[FECHA DE SOLICITUD]]),2))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8B4BA-AD80-4A3C-A9C6-B6EDD4D3059A}">
  <dimension ref="A1:Y44"/>
  <sheetViews>
    <sheetView tabSelected="1" workbookViewId="0"/>
  </sheetViews>
  <sheetFormatPr baseColWidth="10" defaultRowHeight="15" x14ac:dyDescent="0.25"/>
  <cols>
    <col min="1" max="1" width="13.28515625" bestFit="1" customWidth="1"/>
    <col min="3" max="3" width="12.5703125" bestFit="1" customWidth="1"/>
    <col min="4" max="4" width="21.5703125" bestFit="1" customWidth="1"/>
    <col min="5" max="5" width="21.85546875" bestFit="1" customWidth="1"/>
    <col min="6" max="6" width="7.28515625" customWidth="1"/>
    <col min="7" max="7" width="12.5703125" customWidth="1"/>
    <col min="8" max="8" width="10.28515625" customWidth="1"/>
    <col min="9" max="9" width="12" customWidth="1"/>
    <col min="10" max="11" width="21.85546875" customWidth="1"/>
    <col min="13" max="13" width="12" customWidth="1"/>
    <col min="14" max="14" width="9.5703125" customWidth="1"/>
    <col min="15" max="15" width="12" customWidth="1"/>
    <col min="16" max="16" width="13.5703125" customWidth="1"/>
    <col min="25" max="25" width="18" customWidth="1"/>
  </cols>
  <sheetData>
    <row r="1" spans="1:25" x14ac:dyDescent="0.25">
      <c r="A1" t="s">
        <v>2</v>
      </c>
      <c r="B1" t="s">
        <v>10</v>
      </c>
      <c r="C1" t="s">
        <v>11</v>
      </c>
      <c r="D1" t="s">
        <v>0</v>
      </c>
      <c r="E1" t="s">
        <v>1</v>
      </c>
    </row>
    <row r="2" spans="1:25" x14ac:dyDescent="0.25">
      <c r="A2" s="1" t="s">
        <v>3</v>
      </c>
      <c r="B2" s="1" t="s">
        <v>12</v>
      </c>
      <c r="C2" s="1">
        <v>90</v>
      </c>
      <c r="D2" s="2">
        <v>43108</v>
      </c>
      <c r="E2" s="2" t="str">
        <f>_xlfn.CONCAT(DAY(tbl_MESES[[#This Row],[FECHA DE SOLICITUD]])+M2,"-",VLOOKUP(MONTH(tbl_MESES[[#This Row],[FECHA DE SOLICITUD]]),$O$2:$P$13,2,0),"-",RIGHT(YEAR(tbl_MESES[[#This Row],[FECHA DE SOLICITUD]]),2))</f>
        <v>12-jan-18</v>
      </c>
      <c r="F2" s="2"/>
      <c r="G2" s="4" t="s">
        <v>68</v>
      </c>
      <c r="H2" s="4" t="s">
        <v>31</v>
      </c>
      <c r="I2" s="4" t="s">
        <v>68</v>
      </c>
      <c r="K2" s="2"/>
      <c r="M2">
        <v>4</v>
      </c>
      <c r="O2">
        <v>1</v>
      </c>
      <c r="P2" t="s">
        <v>19</v>
      </c>
      <c r="Y2" t="s">
        <v>31</v>
      </c>
    </row>
    <row r="3" spans="1:25" x14ac:dyDescent="0.25">
      <c r="A3" s="1" t="s">
        <v>3</v>
      </c>
      <c r="B3" s="1" t="s">
        <v>13</v>
      </c>
      <c r="C3" s="1">
        <v>64</v>
      </c>
      <c r="D3" s="2">
        <v>43108</v>
      </c>
      <c r="E3" s="2" t="str">
        <f>_xlfn.CONCAT(DAY(tbl_MESES[[#This Row],[FECHA DE SOLICITUD]])+M3,"-",VLOOKUP(MONTH(tbl_MESES[[#This Row],[FECHA DE SOLICITUD]]),$O$2:$P$13,2,0),"-",RIGHT(YEAR(tbl_MESES[[#This Row],[FECHA DE SOLICITUD]]),2))</f>
        <v>11-jan-18</v>
      </c>
      <c r="F3" s="2"/>
      <c r="G3" s="4" t="s">
        <v>96</v>
      </c>
      <c r="H3" s="4" t="s">
        <v>120</v>
      </c>
      <c r="I3" s="4" t="s">
        <v>69</v>
      </c>
      <c r="K3" s="2"/>
      <c r="M3">
        <v>3</v>
      </c>
      <c r="O3">
        <v>2</v>
      </c>
      <c r="P3" t="s">
        <v>20</v>
      </c>
      <c r="Y3" t="s">
        <v>32</v>
      </c>
    </row>
    <row r="4" spans="1:25" x14ac:dyDescent="0.25">
      <c r="A4" s="1" t="s">
        <v>3</v>
      </c>
      <c r="B4" s="1" t="s">
        <v>14</v>
      </c>
      <c r="C4" s="1">
        <v>48</v>
      </c>
      <c r="D4" s="2">
        <v>43108</v>
      </c>
      <c r="E4" s="2" t="str">
        <f>_xlfn.CONCAT(DAY(tbl_MESES[[#This Row],[FECHA DE SOLICITUD]])+M4,"-",VLOOKUP(MONTH(tbl_MESES[[#This Row],[FECHA DE SOLICITUD]]),$O$2:$P$13,2,0),"-",RIGHT(YEAR(tbl_MESES[[#This Row],[FECHA DE SOLICITUD]]),2))</f>
        <v>10-jan-18</v>
      </c>
      <c r="F4" s="2"/>
      <c r="G4" s="4" t="s">
        <v>97</v>
      </c>
      <c r="H4" s="4" t="s">
        <v>121</v>
      </c>
      <c r="I4" s="4" t="s">
        <v>70</v>
      </c>
      <c r="K4" s="2"/>
      <c r="M4">
        <v>2</v>
      </c>
      <c r="O4">
        <v>3</v>
      </c>
      <c r="P4" t="s">
        <v>21</v>
      </c>
      <c r="Y4" t="s">
        <v>33</v>
      </c>
    </row>
    <row r="5" spans="1:25" x14ac:dyDescent="0.25">
      <c r="A5" s="1" t="s">
        <v>3</v>
      </c>
      <c r="B5" s="1" t="s">
        <v>15</v>
      </c>
      <c r="C5" s="1">
        <v>56</v>
      </c>
      <c r="D5" s="2">
        <v>43115</v>
      </c>
      <c r="E5" s="2" t="str">
        <f>_xlfn.CONCAT(DAY(tbl_MESES[[#This Row],[FECHA DE SOLICITUD]])+M5,"-",VLOOKUP(MONTH(tbl_MESES[[#This Row],[FECHA DE SOLICITUD]]),$O$2:$P$13,2,0),"-",RIGHT(YEAR(tbl_MESES[[#This Row],[FECHA DE SOLICITUD]]),2))</f>
        <v>18-jan-18</v>
      </c>
      <c r="F5" s="2"/>
      <c r="G5" s="4" t="s">
        <v>98</v>
      </c>
      <c r="H5" s="4" t="s">
        <v>122</v>
      </c>
      <c r="I5" s="4" t="s">
        <v>71</v>
      </c>
      <c r="K5" s="2"/>
      <c r="M5">
        <v>3</v>
      </c>
      <c r="O5">
        <v>4</v>
      </c>
      <c r="P5" t="s">
        <v>22</v>
      </c>
      <c r="Y5" t="s">
        <v>34</v>
      </c>
    </row>
    <row r="6" spans="1:25" x14ac:dyDescent="0.25">
      <c r="A6" s="1" t="s">
        <v>4</v>
      </c>
      <c r="B6" s="1" t="s">
        <v>16</v>
      </c>
      <c r="C6" s="1">
        <v>100</v>
      </c>
      <c r="D6" s="2">
        <v>43115</v>
      </c>
      <c r="E6" s="2" t="str">
        <f>_xlfn.CONCAT(DAY(tbl_MESES[[#This Row],[FECHA DE SOLICITUD]])+M6,"-",VLOOKUP(MONTH(tbl_MESES[[#This Row],[FECHA DE SOLICITUD]]),$O$2:$P$13,2,0),"-",RIGHT(YEAR(tbl_MESES[[#This Row],[FECHA DE SOLICITUD]]),2))</f>
        <v>16-jan-18</v>
      </c>
      <c r="F6" s="2"/>
      <c r="G6" s="4" t="s">
        <v>99</v>
      </c>
      <c r="H6" s="4" t="s">
        <v>123</v>
      </c>
      <c r="I6" s="4" t="s">
        <v>72</v>
      </c>
      <c r="K6" s="2"/>
      <c r="M6">
        <v>1</v>
      </c>
      <c r="O6">
        <v>5</v>
      </c>
      <c r="P6" t="s">
        <v>23</v>
      </c>
      <c r="Y6" t="s">
        <v>35</v>
      </c>
    </row>
    <row r="7" spans="1:25" x14ac:dyDescent="0.25">
      <c r="A7" s="1" t="s">
        <v>4</v>
      </c>
      <c r="B7" s="1" t="s">
        <v>14</v>
      </c>
      <c r="C7" s="1">
        <v>78</v>
      </c>
      <c r="D7" s="2">
        <v>43115</v>
      </c>
      <c r="E7" s="2" t="str">
        <f>_xlfn.CONCAT(DAY(tbl_MESES[[#This Row],[FECHA DE SOLICITUD]])+M7,"-",VLOOKUP(MONTH(tbl_MESES[[#This Row],[FECHA DE SOLICITUD]]),$O$2:$P$13,2,0),"-",RIGHT(YEAR(tbl_MESES[[#This Row],[FECHA DE SOLICITUD]]),2))</f>
        <v>19-jan-18</v>
      </c>
      <c r="F7" s="2"/>
      <c r="G7" s="4" t="s">
        <v>100</v>
      </c>
      <c r="H7" s="4" t="s">
        <v>124</v>
      </c>
      <c r="I7" s="4" t="s">
        <v>73</v>
      </c>
      <c r="K7" s="2"/>
      <c r="M7">
        <v>4</v>
      </c>
      <c r="O7">
        <v>6</v>
      </c>
      <c r="P7" t="s">
        <v>24</v>
      </c>
      <c r="Y7" t="s">
        <v>36</v>
      </c>
    </row>
    <row r="8" spans="1:25" x14ac:dyDescent="0.25">
      <c r="A8" s="1" t="s">
        <v>4</v>
      </c>
      <c r="B8" s="1" t="s">
        <v>13</v>
      </c>
      <c r="C8" s="1">
        <v>68</v>
      </c>
      <c r="D8" s="2">
        <v>43122</v>
      </c>
      <c r="E8" s="2" t="str">
        <f>_xlfn.CONCAT(DAY(tbl_MESES[[#This Row],[FECHA DE SOLICITUD]])+M8,"-",VLOOKUP(MONTH(tbl_MESES[[#This Row],[FECHA DE SOLICITUD]]),$O$2:$P$13,2,0),"-",RIGHT(YEAR(tbl_MESES[[#This Row],[FECHA DE SOLICITUD]]),2))</f>
        <v>23-jan-18</v>
      </c>
      <c r="F8" s="2"/>
      <c r="G8" s="4" t="s">
        <v>101</v>
      </c>
      <c r="H8" s="4" t="s">
        <v>125</v>
      </c>
      <c r="I8" s="4" t="s">
        <v>74</v>
      </c>
      <c r="K8" s="2"/>
      <c r="M8">
        <v>1</v>
      </c>
      <c r="O8">
        <v>7</v>
      </c>
      <c r="P8" t="s">
        <v>25</v>
      </c>
      <c r="Y8" t="s">
        <v>37</v>
      </c>
    </row>
    <row r="9" spans="1:25" x14ac:dyDescent="0.25">
      <c r="A9" s="1" t="s">
        <v>4</v>
      </c>
      <c r="B9" s="1" t="s">
        <v>17</v>
      </c>
      <c r="C9" s="1">
        <v>130</v>
      </c>
      <c r="D9" s="2">
        <v>43122</v>
      </c>
      <c r="E9" s="2" t="str">
        <f>_xlfn.CONCAT(DAY(tbl_MESES[[#This Row],[FECHA DE SOLICITUD]])+M9,"-",VLOOKUP(MONTH(tbl_MESES[[#This Row],[FECHA DE SOLICITUD]]),$O$2:$P$13,2,0),"-",RIGHT(YEAR(tbl_MESES[[#This Row],[FECHA DE SOLICITUD]]),2))</f>
        <v>26-jan-18</v>
      </c>
      <c r="F9" s="2"/>
      <c r="G9" s="4" t="s">
        <v>102</v>
      </c>
      <c r="H9" s="4" t="s">
        <v>126</v>
      </c>
      <c r="I9" s="4" t="s">
        <v>75</v>
      </c>
      <c r="K9" s="2"/>
      <c r="M9">
        <v>4</v>
      </c>
      <c r="O9">
        <v>8</v>
      </c>
      <c r="P9" t="s">
        <v>26</v>
      </c>
      <c r="R9" s="3"/>
      <c r="Y9" t="s">
        <v>38</v>
      </c>
    </row>
    <row r="10" spans="1:25" x14ac:dyDescent="0.25">
      <c r="A10" s="1" t="s">
        <v>5</v>
      </c>
      <c r="B10" s="1" t="s">
        <v>15</v>
      </c>
      <c r="C10" s="1">
        <v>50</v>
      </c>
      <c r="D10" s="2">
        <v>43122</v>
      </c>
      <c r="E10" s="2" t="str">
        <f>_xlfn.CONCAT(DAY(tbl_MESES[[#This Row],[FECHA DE SOLICITUD]])+M10,"-",VLOOKUP(MONTH(tbl_MESES[[#This Row],[FECHA DE SOLICITUD]]),$O$2:$P$13,2,0),"-",RIGHT(YEAR(tbl_MESES[[#This Row],[FECHA DE SOLICITUD]]),2))</f>
        <v>25-jan-18</v>
      </c>
      <c r="F10" s="2"/>
      <c r="G10" s="4" t="s">
        <v>103</v>
      </c>
      <c r="H10" s="4" t="s">
        <v>127</v>
      </c>
      <c r="I10" s="4" t="s">
        <v>76</v>
      </c>
      <c r="K10" s="2"/>
      <c r="M10">
        <v>3</v>
      </c>
      <c r="O10">
        <v>9</v>
      </c>
      <c r="P10" t="s">
        <v>27</v>
      </c>
      <c r="Y10" t="s">
        <v>39</v>
      </c>
    </row>
    <row r="11" spans="1:25" x14ac:dyDescent="0.25">
      <c r="A11" s="1" t="s">
        <v>5</v>
      </c>
      <c r="B11" s="1" t="s">
        <v>12</v>
      </c>
      <c r="C11" s="1">
        <v>115</v>
      </c>
      <c r="D11" s="2">
        <v>43129</v>
      </c>
      <c r="E11" s="2" t="str">
        <f>_xlfn.CONCAT(DAY(tbl_MESES[[#This Row],[FECHA DE SOLICITUD]])+M11,"-",VLOOKUP(MONTH(tbl_MESES[[#This Row],[FECHA DE SOLICITUD]]),$O$2:$P$13,2,0),"-",RIGHT(YEAR(tbl_MESES[[#This Row],[FECHA DE SOLICITUD]]),2))</f>
        <v>31-jan-18</v>
      </c>
      <c r="F11" s="2"/>
      <c r="G11" s="4" t="s">
        <v>104</v>
      </c>
      <c r="H11" s="4" t="s">
        <v>128</v>
      </c>
      <c r="I11" s="4" t="s">
        <v>77</v>
      </c>
      <c r="K11" s="2"/>
      <c r="M11">
        <v>2</v>
      </c>
      <c r="O11">
        <v>10</v>
      </c>
      <c r="P11" t="s">
        <v>28</v>
      </c>
      <c r="Y11" t="s">
        <v>40</v>
      </c>
    </row>
    <row r="12" spans="1:25" x14ac:dyDescent="0.25">
      <c r="A12" s="1" t="s">
        <v>5</v>
      </c>
      <c r="B12" s="1" t="s">
        <v>12</v>
      </c>
      <c r="C12" s="1">
        <v>70</v>
      </c>
      <c r="D12" s="2">
        <v>43129</v>
      </c>
      <c r="E12" s="2" t="str">
        <f>_xlfn.CONCAT(DAY(tbl_MESES[[#This Row],[FECHA DE SOLICITUD]])+M12,"-",VLOOKUP(MONTH(tbl_MESES[[#This Row],[FECHA DE SOLICITUD]]),$O$2:$P$13,2,0),"-",RIGHT(YEAR(tbl_MESES[[#This Row],[FECHA DE SOLICITUD]]),2))</f>
        <v>30-jan-18</v>
      </c>
      <c r="F12" s="2"/>
      <c r="G12" s="4" t="s">
        <v>105</v>
      </c>
      <c r="H12" s="4" t="s">
        <v>129</v>
      </c>
      <c r="I12" s="4" t="s">
        <v>78</v>
      </c>
      <c r="K12" s="2"/>
      <c r="M12">
        <v>1</v>
      </c>
      <c r="O12">
        <v>11</v>
      </c>
      <c r="P12" t="s">
        <v>29</v>
      </c>
      <c r="Y12" t="s">
        <v>41</v>
      </c>
    </row>
    <row r="13" spans="1:25" x14ac:dyDescent="0.25">
      <c r="A13" s="1" t="s">
        <v>5</v>
      </c>
      <c r="B13" s="1" t="s">
        <v>17</v>
      </c>
      <c r="C13" s="1">
        <v>54</v>
      </c>
      <c r="D13" s="2">
        <v>43129</v>
      </c>
      <c r="E13" s="2" t="str">
        <f>_xlfn.CONCAT(DAY(tbl_MESES[[#This Row],[FECHA DE SOLICITUD]])+M13,"-",VLOOKUP(MONTH(tbl_MESES[[#This Row],[FECHA DE SOLICITUD]]),$O$2:$P$13,2,0),"-",RIGHT(YEAR(tbl_MESES[[#This Row],[FECHA DE SOLICITUD]]),2))</f>
        <v>31-jan-18</v>
      </c>
      <c r="F13" s="2"/>
      <c r="G13" s="4" t="s">
        <v>104</v>
      </c>
      <c r="H13" s="4" t="s">
        <v>130</v>
      </c>
      <c r="I13" s="4" t="s">
        <v>79</v>
      </c>
      <c r="K13" s="2"/>
      <c r="M13">
        <v>2</v>
      </c>
      <c r="O13">
        <v>12</v>
      </c>
      <c r="P13" t="s">
        <v>30</v>
      </c>
      <c r="Y13" t="s">
        <v>40</v>
      </c>
    </row>
    <row r="14" spans="1:25" x14ac:dyDescent="0.25">
      <c r="A14" s="1" t="s">
        <v>3</v>
      </c>
      <c r="B14" s="1" t="s">
        <v>15</v>
      </c>
      <c r="C14" s="1">
        <v>100</v>
      </c>
      <c r="D14" s="2">
        <v>43139</v>
      </c>
      <c r="E14" s="2" t="str">
        <f>_xlfn.CONCAT(DAY(tbl_MESES[[#This Row],[FECHA DE SOLICITUD]])+M14,"-",VLOOKUP(MONTH(tbl_MESES[[#This Row],[FECHA DE SOLICITUD]]),$O$2:$P$13,2,0),"-",RIGHT(YEAR(tbl_MESES[[#This Row],[FECHA DE SOLICITUD]]),2))</f>
        <v>9-feb-18</v>
      </c>
      <c r="F14" s="2"/>
      <c r="G14" s="4" t="s">
        <v>106</v>
      </c>
      <c r="H14" s="4" t="s">
        <v>139</v>
      </c>
      <c r="I14" s="4" t="s">
        <v>80</v>
      </c>
      <c r="K14" s="2"/>
      <c r="M14">
        <v>1</v>
      </c>
      <c r="N14">
        <v>31</v>
      </c>
      <c r="Y14" t="s">
        <v>42</v>
      </c>
    </row>
    <row r="15" spans="1:25" x14ac:dyDescent="0.25">
      <c r="A15" s="1" t="s">
        <v>3</v>
      </c>
      <c r="B15" s="1" t="s">
        <v>12</v>
      </c>
      <c r="C15" s="1">
        <v>78</v>
      </c>
      <c r="D15" s="2">
        <v>43139</v>
      </c>
      <c r="E15" s="2" t="str">
        <f>_xlfn.CONCAT(DAY(tbl_MESES[[#This Row],[FECHA DE SOLICITUD]])+M15,"-",VLOOKUP(MONTH(tbl_MESES[[#This Row],[FECHA DE SOLICITUD]]),$O$2:$P$13,2,0),"-",RIGHT(YEAR(tbl_MESES[[#This Row],[FECHA DE SOLICITUD]]),2))</f>
        <v>12-feb-18</v>
      </c>
      <c r="F15" s="2"/>
      <c r="G15" s="4" t="s">
        <v>107</v>
      </c>
      <c r="H15" s="4" t="s">
        <v>131</v>
      </c>
      <c r="I15" s="4" t="s">
        <v>81</v>
      </c>
      <c r="K15" s="2"/>
      <c r="M15">
        <v>4</v>
      </c>
      <c r="Y15" t="s">
        <v>43</v>
      </c>
    </row>
    <row r="16" spans="1:25" x14ac:dyDescent="0.25">
      <c r="A16" s="1" t="s">
        <v>3</v>
      </c>
      <c r="B16" s="1" t="s">
        <v>12</v>
      </c>
      <c r="C16" s="1">
        <v>68</v>
      </c>
      <c r="D16" s="2">
        <v>43139</v>
      </c>
      <c r="E16" s="2" t="str">
        <f>_xlfn.CONCAT(DAY(tbl_MESES[[#This Row],[FECHA DE SOLICITUD]])+M16,"-",VLOOKUP(MONTH(tbl_MESES[[#This Row],[FECHA DE SOLICITUD]]),$O$2:$P$13,2,0),"-",RIGHT(YEAR(tbl_MESES[[#This Row],[FECHA DE SOLICITUD]]),2))</f>
        <v>9-feb-18</v>
      </c>
      <c r="F16" s="2"/>
      <c r="G16" s="4" t="s">
        <v>106</v>
      </c>
      <c r="H16" s="4" t="s">
        <v>138</v>
      </c>
      <c r="I16" s="4" t="s">
        <v>82</v>
      </c>
      <c r="K16" s="2"/>
      <c r="M16">
        <v>1</v>
      </c>
      <c r="Y16" t="s">
        <v>42</v>
      </c>
    </row>
    <row r="17" spans="1:25" x14ac:dyDescent="0.25">
      <c r="A17" s="1" t="s">
        <v>3</v>
      </c>
      <c r="B17" s="1" t="s">
        <v>17</v>
      </c>
      <c r="C17" s="1">
        <v>180</v>
      </c>
      <c r="D17" s="2">
        <v>43146</v>
      </c>
      <c r="E17" s="2" t="str">
        <f>_xlfn.CONCAT(DAY(tbl_MESES[[#This Row],[FECHA DE SOLICITUD]])+M17,"-",VLOOKUP(MONTH(tbl_MESES[[#This Row],[FECHA DE SOLICITUD]]),$O$2:$P$13,2,0),"-",RIGHT(YEAR(tbl_MESES[[#This Row],[FECHA DE SOLICITUD]]),2))</f>
        <v>18-feb-18</v>
      </c>
      <c r="F17" s="2"/>
      <c r="G17" s="4" t="s">
        <v>108</v>
      </c>
      <c r="H17" s="4" t="s">
        <v>132</v>
      </c>
      <c r="I17" s="4" t="s">
        <v>83</v>
      </c>
      <c r="K17" s="2"/>
      <c r="M17">
        <v>3</v>
      </c>
      <c r="Y17" t="s">
        <v>44</v>
      </c>
    </row>
    <row r="18" spans="1:25" x14ac:dyDescent="0.25">
      <c r="A18" s="1" t="s">
        <v>4</v>
      </c>
      <c r="B18" s="1" t="s">
        <v>18</v>
      </c>
      <c r="C18" s="1">
        <v>80</v>
      </c>
      <c r="D18" s="2">
        <v>43146</v>
      </c>
      <c r="E18" s="2" t="str">
        <f>_xlfn.CONCAT(DAY(tbl_MESES[[#This Row],[FECHA DE SOLICITUD]])+M18,"-",VLOOKUP(MONTH(tbl_MESES[[#This Row],[FECHA DE SOLICITUD]]),$O$2:$P$13,2,0),"-",RIGHT(YEAR(tbl_MESES[[#This Row],[FECHA DE SOLICITUD]]),2))</f>
        <v>19-feb-18</v>
      </c>
      <c r="F18" s="2"/>
      <c r="G18" s="4" t="s">
        <v>109</v>
      </c>
      <c r="H18" s="4" t="s">
        <v>133</v>
      </c>
      <c r="I18" s="4" t="s">
        <v>84</v>
      </c>
      <c r="K18" s="2"/>
      <c r="M18">
        <v>4</v>
      </c>
      <c r="O18" t="s">
        <v>56</v>
      </c>
      <c r="Y18" t="s">
        <v>45</v>
      </c>
    </row>
    <row r="19" spans="1:25" x14ac:dyDescent="0.25">
      <c r="A19" s="1" t="s">
        <v>4</v>
      </c>
      <c r="B19" s="1" t="s">
        <v>15</v>
      </c>
      <c r="C19" s="1">
        <v>96</v>
      </c>
      <c r="D19" s="2">
        <v>43146</v>
      </c>
      <c r="E19" s="2" t="str">
        <f>_xlfn.CONCAT(DAY(tbl_MESES[[#This Row],[FECHA DE SOLICITUD]])+M19,"-",VLOOKUP(MONTH(tbl_MESES[[#This Row],[FECHA DE SOLICITUD]]),$O$2:$P$13,2,0),"-",RIGHT(YEAR(tbl_MESES[[#This Row],[FECHA DE SOLICITUD]]),2))</f>
        <v>16-feb-18</v>
      </c>
      <c r="F19" s="2"/>
      <c r="G19" s="4" t="s">
        <v>110</v>
      </c>
      <c r="H19" s="4" t="s">
        <v>134</v>
      </c>
      <c r="I19" s="4" t="s">
        <v>85</v>
      </c>
      <c r="K19" s="2"/>
      <c r="M19">
        <v>1</v>
      </c>
      <c r="O19" t="s">
        <v>57</v>
      </c>
      <c r="Y19" t="s">
        <v>46</v>
      </c>
    </row>
    <row r="20" spans="1:25" x14ac:dyDescent="0.25">
      <c r="A20" s="1" t="s">
        <v>4</v>
      </c>
      <c r="B20" s="1" t="s">
        <v>16</v>
      </c>
      <c r="C20" s="1">
        <v>115</v>
      </c>
      <c r="D20" s="2">
        <v>43153</v>
      </c>
      <c r="E20" s="2" t="str">
        <f>_xlfn.CONCAT(DAY(tbl_MESES[[#This Row],[FECHA DE SOLICITUD]])+M20,"-",VLOOKUP(MONTH(tbl_MESES[[#This Row],[FECHA DE SOLICITUD]]),$O$2:$P$13,2,0),"-",RIGHT(YEAR(tbl_MESES[[#This Row],[FECHA DE SOLICITUD]]),2))</f>
        <v>24-feb-18</v>
      </c>
      <c r="F20" s="2"/>
      <c r="G20" s="4" t="s">
        <v>111</v>
      </c>
      <c r="H20" s="4" t="s">
        <v>135</v>
      </c>
      <c r="I20" s="4" t="s">
        <v>86</v>
      </c>
      <c r="K20" s="2"/>
      <c r="M20">
        <v>2</v>
      </c>
      <c r="O20" t="s">
        <v>58</v>
      </c>
      <c r="Y20" t="s">
        <v>47</v>
      </c>
    </row>
    <row r="21" spans="1:25" x14ac:dyDescent="0.25">
      <c r="A21" s="1" t="s">
        <v>4</v>
      </c>
      <c r="B21" s="1" t="s">
        <v>14</v>
      </c>
      <c r="C21" s="1">
        <v>90</v>
      </c>
      <c r="D21" s="2">
        <v>43153</v>
      </c>
      <c r="E21" s="2" t="str">
        <f>_xlfn.CONCAT(DAY(tbl_MESES[[#This Row],[FECHA DE SOLICITUD]])+M21,"-",VLOOKUP(MONTH(tbl_MESES[[#This Row],[FECHA DE SOLICITUD]]),$O$2:$P$13,2,0),"-",RIGHT(YEAR(tbl_MESES[[#This Row],[FECHA DE SOLICITUD]]),2))</f>
        <v>25-feb-18</v>
      </c>
      <c r="F21" s="2"/>
      <c r="G21" s="4" t="s">
        <v>112</v>
      </c>
      <c r="H21" s="4" t="s">
        <v>136</v>
      </c>
      <c r="I21" s="4" t="s">
        <v>87</v>
      </c>
      <c r="K21" s="2"/>
      <c r="M21">
        <v>3</v>
      </c>
      <c r="O21" t="s">
        <v>59</v>
      </c>
      <c r="Y21" t="s">
        <v>48</v>
      </c>
    </row>
    <row r="22" spans="1:25" x14ac:dyDescent="0.25">
      <c r="A22" s="1" t="s">
        <v>5</v>
      </c>
      <c r="B22" s="1" t="s">
        <v>12</v>
      </c>
      <c r="C22" s="1">
        <v>110</v>
      </c>
      <c r="D22" s="2">
        <v>43153</v>
      </c>
      <c r="E22" s="2" t="str">
        <f>_xlfn.CONCAT(DAY(tbl_MESES[[#This Row],[FECHA DE SOLICITUD]])+M22,"-",VLOOKUP(MONTH(tbl_MESES[[#This Row],[FECHA DE SOLICITUD]]),$O$2:$P$13,2,0),"-",RIGHT(YEAR(tbl_MESES[[#This Row],[FECHA DE SOLICITUD]]),2))</f>
        <v>26-feb-18</v>
      </c>
      <c r="F22" s="2"/>
      <c r="G22" s="4" t="s">
        <v>113</v>
      </c>
      <c r="H22" s="4" t="s">
        <v>137</v>
      </c>
      <c r="I22" s="4" t="s">
        <v>88</v>
      </c>
      <c r="K22" s="2"/>
      <c r="M22">
        <v>4</v>
      </c>
      <c r="O22" t="s">
        <v>23</v>
      </c>
      <c r="Y22" t="s">
        <v>49</v>
      </c>
    </row>
    <row r="23" spans="1:25" x14ac:dyDescent="0.25">
      <c r="A23" s="1" t="s">
        <v>5</v>
      </c>
      <c r="B23" s="1" t="s">
        <v>13</v>
      </c>
      <c r="C23" s="1">
        <v>140</v>
      </c>
      <c r="D23" s="2">
        <v>43160</v>
      </c>
      <c r="E23" s="2" t="str">
        <f>_xlfn.CONCAT(DAY(tbl_MESES[[#This Row],[FECHA DE SOLICITUD]])+M23,"-",VLOOKUP(MONTH(tbl_MESES[[#This Row],[FECHA DE SOLICITUD]]),$O$2:$P$13,2,0),"-",RIGHT(YEAR(tbl_MESES[[#This Row],[FECHA DE SOLICITUD]]),2))</f>
        <v>3-mar-18</v>
      </c>
      <c r="F23" s="2"/>
      <c r="G23" s="4" t="s">
        <v>114</v>
      </c>
      <c r="H23" s="4" t="s">
        <v>140</v>
      </c>
      <c r="I23" s="4" t="s">
        <v>89</v>
      </c>
      <c r="K23" s="2"/>
      <c r="M23">
        <v>2</v>
      </c>
      <c r="O23" t="s">
        <v>60</v>
      </c>
      <c r="Y23" t="s">
        <v>50</v>
      </c>
    </row>
    <row r="24" spans="1:25" x14ac:dyDescent="0.25">
      <c r="A24" s="1" t="s">
        <v>5</v>
      </c>
      <c r="B24" s="1" t="s">
        <v>14</v>
      </c>
      <c r="C24" s="1">
        <v>64</v>
      </c>
      <c r="D24" s="2">
        <v>43160</v>
      </c>
      <c r="E24" s="2" t="str">
        <f>_xlfn.CONCAT(DAY(tbl_MESES[[#This Row],[FECHA DE SOLICITUD]])+M24,"-",VLOOKUP(MONTH(tbl_MESES[[#This Row],[FECHA DE SOLICITUD]]),$O$2:$P$13,2,0),"-",RIGHT(YEAR(tbl_MESES[[#This Row],[FECHA DE SOLICITUD]]),2))</f>
        <v>2-mar-18</v>
      </c>
      <c r="F24" s="2"/>
      <c r="G24" s="4" t="s">
        <v>115</v>
      </c>
      <c r="H24" s="4" t="s">
        <v>141</v>
      </c>
      <c r="I24" s="4" t="s">
        <v>90</v>
      </c>
      <c r="K24" s="2"/>
      <c r="M24">
        <v>1</v>
      </c>
      <c r="O24" t="s">
        <v>61</v>
      </c>
      <c r="Y24" t="s">
        <v>51</v>
      </c>
    </row>
    <row r="25" spans="1:25" x14ac:dyDescent="0.25">
      <c r="A25" s="1" t="s">
        <v>5</v>
      </c>
      <c r="B25" s="1" t="s">
        <v>15</v>
      </c>
      <c r="C25" s="1">
        <v>78</v>
      </c>
      <c r="D25" s="2">
        <v>43160</v>
      </c>
      <c r="E25" s="2" t="str">
        <f>_xlfn.CONCAT(DAY(tbl_MESES[[#This Row],[FECHA DE SOLICITUD]])+M25,"-",VLOOKUP(MONTH(tbl_MESES[[#This Row],[FECHA DE SOLICITUD]]),$O$2:$P$13,2,0),"-",RIGHT(YEAR(tbl_MESES[[#This Row],[FECHA DE SOLICITUD]]),2))</f>
        <v>5-mar-18</v>
      </c>
      <c r="F25" s="2"/>
      <c r="G25" s="4" t="s">
        <v>116</v>
      </c>
      <c r="H25" s="4" t="s">
        <v>142</v>
      </c>
      <c r="I25" s="4" t="s">
        <v>91</v>
      </c>
      <c r="K25" s="2"/>
      <c r="M25">
        <v>4</v>
      </c>
      <c r="O25" t="s">
        <v>62</v>
      </c>
      <c r="Y25" t="s">
        <v>52</v>
      </c>
    </row>
    <row r="26" spans="1:25" x14ac:dyDescent="0.25">
      <c r="A26" s="1" t="s">
        <v>6</v>
      </c>
      <c r="B26" s="1" t="s">
        <v>16</v>
      </c>
      <c r="C26" s="1">
        <v>62</v>
      </c>
      <c r="D26" s="2">
        <v>43162</v>
      </c>
      <c r="E26" s="2" t="str">
        <f>_xlfn.CONCAT(DAY(tbl_MESES[[#This Row],[FECHA DE SOLICITUD]])+M26,"-",VLOOKUP(MONTH(tbl_MESES[[#This Row],[FECHA DE SOLICITUD]]),$O$2:$P$13,2,0),"-",RIGHT(YEAR(tbl_MESES[[#This Row],[FECHA DE SOLICITUD]]),2))</f>
        <v>7-mar-18</v>
      </c>
      <c r="F26" s="2"/>
      <c r="G26" s="4" t="s">
        <v>117</v>
      </c>
      <c r="H26" s="4" t="s">
        <v>143</v>
      </c>
      <c r="I26" s="4" t="s">
        <v>92</v>
      </c>
      <c r="K26" s="2"/>
      <c r="M26">
        <v>4</v>
      </c>
      <c r="O26" t="s">
        <v>63</v>
      </c>
      <c r="Y26" t="s">
        <v>53</v>
      </c>
    </row>
    <row r="27" spans="1:25" x14ac:dyDescent="0.25">
      <c r="A27" s="1" t="s">
        <v>7</v>
      </c>
      <c r="B27" s="1" t="s">
        <v>14</v>
      </c>
      <c r="C27" s="1">
        <v>94</v>
      </c>
      <c r="D27" s="2">
        <v>43162</v>
      </c>
      <c r="E27" s="2" t="str">
        <f>_xlfn.CONCAT(DAY(tbl_MESES[[#This Row],[FECHA DE SOLICITUD]])+M27,"-",VLOOKUP(MONTH(tbl_MESES[[#This Row],[FECHA DE SOLICITUD]]),$O$2:$P$13,2,0),"-",RIGHT(YEAR(tbl_MESES[[#This Row],[FECHA DE SOLICITUD]]),2))</f>
        <v>7-mar-18</v>
      </c>
      <c r="F27" s="2"/>
      <c r="G27" s="4" t="s">
        <v>117</v>
      </c>
      <c r="H27" s="4" t="s">
        <v>144</v>
      </c>
      <c r="I27" s="4" t="s">
        <v>93</v>
      </c>
      <c r="K27" s="2"/>
      <c r="M27">
        <v>4</v>
      </c>
      <c r="O27" t="s">
        <v>64</v>
      </c>
      <c r="Y27" t="s">
        <v>53</v>
      </c>
    </row>
    <row r="28" spans="1:25" x14ac:dyDescent="0.25">
      <c r="A28" s="1" t="s">
        <v>8</v>
      </c>
      <c r="B28" s="1" t="s">
        <v>13</v>
      </c>
      <c r="C28" s="1">
        <v>110</v>
      </c>
      <c r="D28" s="2">
        <v>43163</v>
      </c>
      <c r="E28" s="2" t="str">
        <f>_xlfn.CONCAT(DAY(tbl_MESES[[#This Row],[FECHA DE SOLICITUD]])+M28,"-",VLOOKUP(MONTH(tbl_MESES[[#This Row],[FECHA DE SOLICITUD]]),$O$2:$P$13,2,0),"-",RIGHT(YEAR(tbl_MESES[[#This Row],[FECHA DE SOLICITUD]]),2))</f>
        <v>8-mar-18</v>
      </c>
      <c r="F28" s="2"/>
      <c r="G28" s="4" t="s">
        <v>118</v>
      </c>
      <c r="H28" s="4" t="s">
        <v>145</v>
      </c>
      <c r="I28" s="4" t="s">
        <v>94</v>
      </c>
      <c r="K28" s="2"/>
      <c r="M28">
        <v>4</v>
      </c>
      <c r="O28" t="s">
        <v>65</v>
      </c>
      <c r="Y28" t="s">
        <v>54</v>
      </c>
    </row>
    <row r="29" spans="1:25" x14ac:dyDescent="0.25">
      <c r="A29" s="1" t="s">
        <v>9</v>
      </c>
      <c r="B29" s="1" t="s">
        <v>67</v>
      </c>
      <c r="C29" s="1">
        <v>92</v>
      </c>
      <c r="D29" s="2">
        <v>43165</v>
      </c>
      <c r="E29" s="2" t="str">
        <f>_xlfn.CONCAT(DAY(tbl_MESES[[#This Row],[FECHA DE SOLICITUD]])+M29,"-",VLOOKUP(MONTH(tbl_MESES[[#This Row],[FECHA DE SOLICITUD]]),$O$2:$P$13,2,0),"-",RIGHT(YEAR(tbl_MESES[[#This Row],[FECHA DE SOLICITUD]]),2))</f>
        <v>9-mar-18</v>
      </c>
      <c r="F29" s="2"/>
      <c r="G29" s="4" t="s">
        <v>119</v>
      </c>
      <c r="H29" s="4" t="s">
        <v>146</v>
      </c>
      <c r="I29" s="4" t="s">
        <v>95</v>
      </c>
      <c r="K29" s="2"/>
      <c r="M29">
        <v>3</v>
      </c>
      <c r="O29" t="s">
        <v>66</v>
      </c>
      <c r="Y29" t="s">
        <v>55</v>
      </c>
    </row>
    <row r="30" spans="1:25" x14ac:dyDescent="0.25">
      <c r="L30" s="6"/>
      <c r="M30">
        <v>4</v>
      </c>
    </row>
    <row r="31" spans="1:25" x14ac:dyDescent="0.25">
      <c r="L31" s="6"/>
      <c r="M31">
        <v>2</v>
      </c>
    </row>
    <row r="32" spans="1:25" x14ac:dyDescent="0.25">
      <c r="L32" s="6"/>
      <c r="M32">
        <v>1</v>
      </c>
    </row>
    <row r="33" spans="1:13" x14ac:dyDescent="0.25">
      <c r="A33" s="5"/>
      <c r="B33" s="5"/>
      <c r="C33" s="5"/>
      <c r="D33" s="6"/>
      <c r="G33" s="5" t="s">
        <v>3</v>
      </c>
      <c r="H33" s="5" t="s">
        <v>17</v>
      </c>
      <c r="I33" s="5">
        <v>78</v>
      </c>
      <c r="J33" s="6">
        <v>43198</v>
      </c>
      <c r="L33" s="6"/>
      <c r="M33">
        <v>4</v>
      </c>
    </row>
    <row r="34" spans="1:13" x14ac:dyDescent="0.25">
      <c r="A34" s="5"/>
      <c r="B34" s="5"/>
      <c r="C34" s="5"/>
      <c r="D34" s="6"/>
      <c r="G34" s="5" t="s">
        <v>3</v>
      </c>
      <c r="H34" s="5" t="s">
        <v>16</v>
      </c>
      <c r="I34" s="5">
        <v>65</v>
      </c>
      <c r="J34" s="6">
        <v>43198</v>
      </c>
      <c r="L34" s="6"/>
      <c r="M34">
        <v>4</v>
      </c>
    </row>
    <row r="35" spans="1:13" x14ac:dyDescent="0.25">
      <c r="A35" s="5"/>
      <c r="B35" s="5"/>
      <c r="C35" s="5"/>
      <c r="D35" s="6"/>
      <c r="G35" s="5" t="s">
        <v>3</v>
      </c>
      <c r="H35" s="5" t="s">
        <v>14</v>
      </c>
      <c r="I35" s="5">
        <v>98</v>
      </c>
      <c r="J35" s="6">
        <v>43198</v>
      </c>
      <c r="L35" s="6"/>
      <c r="M35">
        <v>1</v>
      </c>
    </row>
    <row r="36" spans="1:13" x14ac:dyDescent="0.25">
      <c r="A36" s="5"/>
      <c r="B36" s="5"/>
      <c r="C36" s="5"/>
      <c r="D36" s="6"/>
      <c r="G36" s="5" t="s">
        <v>3</v>
      </c>
      <c r="H36" s="5" t="s">
        <v>13</v>
      </c>
      <c r="I36" s="5">
        <v>11</v>
      </c>
      <c r="J36" s="6">
        <v>43205</v>
      </c>
      <c r="L36" s="6"/>
      <c r="M36">
        <v>4</v>
      </c>
    </row>
    <row r="37" spans="1:13" x14ac:dyDescent="0.25">
      <c r="A37" s="5"/>
      <c r="B37" s="5"/>
      <c r="C37" s="5"/>
      <c r="D37" s="6"/>
      <c r="G37" s="5" t="s">
        <v>4</v>
      </c>
      <c r="H37" s="5" t="s">
        <v>16</v>
      </c>
      <c r="I37" s="5">
        <v>36</v>
      </c>
      <c r="J37" s="6">
        <v>43205</v>
      </c>
      <c r="L37" s="6"/>
      <c r="M37">
        <v>1</v>
      </c>
    </row>
    <row r="38" spans="1:13" x14ac:dyDescent="0.25">
      <c r="A38" s="5"/>
      <c r="B38" s="5"/>
      <c r="C38" s="5"/>
      <c r="D38" s="6"/>
      <c r="G38" s="5" t="s">
        <v>4</v>
      </c>
      <c r="H38" s="5" t="s">
        <v>14</v>
      </c>
      <c r="I38" s="5">
        <v>48</v>
      </c>
      <c r="J38" s="6">
        <v>43205</v>
      </c>
      <c r="L38" s="6"/>
      <c r="M38">
        <v>3</v>
      </c>
    </row>
    <row r="39" spans="1:13" x14ac:dyDescent="0.25">
      <c r="A39" s="5"/>
      <c r="B39" s="5"/>
      <c r="C39" s="5"/>
      <c r="D39" s="6"/>
      <c r="G39" s="5" t="s">
        <v>4</v>
      </c>
      <c r="H39" s="5" t="s">
        <v>13</v>
      </c>
      <c r="I39" s="5">
        <v>95</v>
      </c>
      <c r="J39" s="6">
        <v>43212</v>
      </c>
      <c r="L39" s="6"/>
      <c r="M39">
        <v>4</v>
      </c>
    </row>
    <row r="40" spans="1:13" x14ac:dyDescent="0.25">
      <c r="A40" s="5"/>
      <c r="B40" s="5"/>
      <c r="C40" s="5"/>
      <c r="D40" s="6"/>
      <c r="G40" s="5" t="s">
        <v>4</v>
      </c>
      <c r="H40" s="5" t="s">
        <v>14</v>
      </c>
      <c r="I40" s="5">
        <v>47</v>
      </c>
      <c r="J40" s="6">
        <v>43212</v>
      </c>
      <c r="L40" s="6"/>
      <c r="M40">
        <v>1</v>
      </c>
    </row>
    <row r="41" spans="1:13" x14ac:dyDescent="0.25">
      <c r="A41" s="5"/>
      <c r="B41" s="5"/>
      <c r="C41" s="5"/>
      <c r="D41" s="6"/>
      <c r="G41" s="5" t="s">
        <v>5</v>
      </c>
      <c r="H41" s="5" t="s">
        <v>13</v>
      </c>
      <c r="I41" s="5">
        <v>64</v>
      </c>
      <c r="J41" s="6">
        <v>43212</v>
      </c>
      <c r="L41" s="6"/>
      <c r="M41">
        <v>3</v>
      </c>
    </row>
    <row r="42" spans="1:13" x14ac:dyDescent="0.25">
      <c r="A42" s="5"/>
      <c r="B42" s="5"/>
      <c r="C42" s="5"/>
      <c r="D42" s="6"/>
      <c r="G42" s="5" t="s">
        <v>5</v>
      </c>
      <c r="H42" s="5" t="s">
        <v>14</v>
      </c>
      <c r="I42" s="5">
        <v>38</v>
      </c>
      <c r="J42" s="6">
        <v>43219</v>
      </c>
    </row>
    <row r="43" spans="1:13" x14ac:dyDescent="0.25">
      <c r="A43" s="5"/>
      <c r="B43" s="5"/>
      <c r="C43" s="5"/>
      <c r="D43" s="6"/>
      <c r="G43" s="5" t="s">
        <v>5</v>
      </c>
      <c r="H43" s="5" t="s">
        <v>13</v>
      </c>
      <c r="I43" s="5">
        <v>128</v>
      </c>
      <c r="J43" s="6">
        <v>43219</v>
      </c>
    </row>
    <row r="44" spans="1:13" x14ac:dyDescent="0.25">
      <c r="A44" s="5"/>
      <c r="B44" s="5"/>
      <c r="C44" s="5"/>
      <c r="D44" s="6"/>
      <c r="G44" s="5" t="s">
        <v>5</v>
      </c>
      <c r="H44" s="5" t="s">
        <v>16</v>
      </c>
      <c r="I44" s="5">
        <v>77</v>
      </c>
      <c r="J44" s="6">
        <v>43219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A918-4C52-449A-9975-A6CD944F728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5 8 4 9 3 c b - 4 d 2 a - 4 e 0 c - 8 d 7 3 - c e c 9 b 5 1 5 9 2 6 1 "   x m l n s = " h t t p : / / s c h e m a s . m i c r o s o f t . c o m / D a t a M a s h u p " > A A A A A B g D A A B Q S w M E F A A C A A g A W 2 9 v T S T R b Y q o A A A A + g A A A B I A H A B D b 2 5 m a W c v U G F j a 2 F n Z S 5 4 b W w g o h g A K K A U A A A A A A A A A A A A A A A A A A A A A A A A A A A A h Y 8 x D o I w G I W v Q r r T l m L U k J 8 y s E o 0 M T G u T a n Q C M X Q Y r m b g 0 f y C p I o 6 u b 4 3 v u G 7 z 1 u d 8 j G t g m u q r e 6 M y m K M E W B M r I r t a l S N L h T u E Y Z h 5 2 Q Z 1 G p Y I K N T U Z b p q h 2 7 p I Q 4 r 3 H P s Z d X x F G a U S O x W Y v a 9 U K 9 I H 1 f z j U x j p h p E I c D i 8 Z z v A y x j F b M b y g E Y 2 A z A M U 2 n w h N j l j C u S n h H x o 3 N A r r m y Y b 4 H M E c j 7 B 3 8 C U E s D B B Q A A g A I A F t v b 0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b 2 9 N K I p H u A 4 A A A A R A A A A E w A c A E Z v c m 1 1 b G F z L 1 N l Y 3 R p b 2 4 x L m 0 g o h g A K K A U A A A A A A A A A A A A A A A A A A A A A A A A A A A A K 0 5 N L s n M z 1 M I h t C G 1 g B Q S w E C L Q A U A A I A C A B b b 2 9 N J N F t i q g A A A D 6 A A A A E g A A A A A A A A A A A A A A A A A A A A A A Q 2 9 u Z m l n L 1 B h Y 2 t h Z 2 U u e G 1 s U E s B A i 0 A F A A C A A g A W 2 9 v T Q / K 6 a u k A A A A 6 Q A A A B M A A A A A A A A A A A A A A A A A 9 A A A A F t D b 2 5 0 Z W 5 0 X 1 R 5 c G V z X S 5 4 b W x Q S w E C L Q A U A A I A C A B b b 2 9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g B / L a d p 7 d k + E o 0 o X R G 4 A m Q A A A A A C A A A A A A A Q Z g A A A A E A A C A A A A B e 7 4 3 j M O W l w S Q 4 b 2 C y f X b w W 3 + j p X M v X 3 q W F l / K 6 M p F S w A A A A A O g A A A A A I A A C A A A A C z m O H p Z 4 i V d i P H j 7 h 1 1 t C n K D y X I V Y y x r Z / w g x u X V q u h V A A A A A j k e S Q x + l X 4 z L A C h A B + d m 5 + m K a O N J 4 v J f R D + 0 y S a V L D n 7 i a X s z D R 1 b v C Q z D M n J m r y 0 h z F C O M f t 8 I D f s i l t 4 f C N 4 l a T w G k U Y 3 / o y O Z R u 5 Y / c U A A A A D h T b S O N 2 Y 7 4 S z V a 6 I L q G s n Z C s x M 5 A m w G 2 x J A G i y 1 4 D U Z A 4 a L s w Q Q B i f W 2 G t 7 T y f O U s H X G 9 O i h + E P y 4 2 y h 3 b c U K < / D a t a M a s h u p > 
</file>

<file path=customXml/itemProps1.xml><?xml version="1.0" encoding="utf-8"?>
<ds:datastoreItem xmlns:ds="http://schemas.openxmlformats.org/officeDocument/2006/customXml" ds:itemID="{D5EC98E1-AFA9-444C-9410-77C8857B8A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Fechas originales</vt:lpstr>
      <vt:lpstr>Fechas Transformadas</vt:lpstr>
      <vt:lpstr>mtz_DICIEMBRE</vt:lpstr>
      <vt:lpstr>mtz_ENERO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2016-12-09T21:49:06Z</dcterms:created>
  <dcterms:modified xsi:type="dcterms:W3CDTF">2019-06-02T23:21:05Z</dcterms:modified>
</cp:coreProperties>
</file>